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duser\Downloads\"/>
    </mc:Choice>
  </mc:AlternateContent>
  <xr:revisionPtr revIDLastSave="0" documentId="13_ncr:1_{D7D8933E-76C0-499B-A8E0-5F8AD30EB11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 i="1"/>
  <c r="H56" i="1"/>
  <c r="H46" i="1"/>
  <c r="H36" i="1"/>
  <c r="H26"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9" i="1"/>
  <c r="G8" i="1"/>
</calcChain>
</file>

<file path=xl/sharedStrings.xml><?xml version="1.0" encoding="utf-8"?>
<sst xmlns="http://schemas.openxmlformats.org/spreadsheetml/2006/main" count="494" uniqueCount="136">
  <si>
    <t>51972</t>
  </si>
  <si>
    <t>TÍTULO</t>
  </si>
  <si>
    <t>NOMBRE CORTO</t>
  </si>
  <si>
    <t>DESCRIPCIÓN</t>
  </si>
  <si>
    <t>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</si>
  <si>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</si>
  <si>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</si>
  <si>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</si>
  <si>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</si>
  <si>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</si>
  <si>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</si>
  <si>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</si>
  <si>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</si>
  <si>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</si>
  <si>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488020</t>
  </si>
  <si>
    <t>488029</t>
  </si>
  <si>
    <t>488030</t>
  </si>
  <si>
    <t>562737</t>
  </si>
  <si>
    <t>562738</t>
  </si>
  <si>
    <t>562739</t>
  </si>
  <si>
    <t>562740</t>
  </si>
  <si>
    <t>562741</t>
  </si>
  <si>
    <t>562742</t>
  </si>
  <si>
    <t>562743</t>
  </si>
  <si>
    <t>562744</t>
  </si>
  <si>
    <t>562745</t>
  </si>
  <si>
    <t>562746</t>
  </si>
  <si>
    <t>488027</t>
  </si>
  <si>
    <t>488028</t>
  </si>
  <si>
    <t>488031</t>
  </si>
  <si>
    <t>488033</t>
  </si>
  <si>
    <t>488034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</si>
  <si>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</si>
  <si>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</si>
  <si>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</si>
  <si>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</si>
  <si>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</si>
  <si>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</si>
  <si>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</si>
  <si>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</si>
  <si>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</si>
  <si>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</si>
  <si>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</si>
  <si>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</si>
  <si>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</si>
  <si>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</si>
  <si>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</si>
  <si>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</si>
  <si>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</si>
  <si>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</si>
  <si>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</si>
  <si>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 xml:space="preserve">     5110000 REMUNERACIONES AL PERSONAL DE CARACTER PERMANENTE</t>
  </si>
  <si>
    <t xml:space="preserve">     5120000 REMUNERACIONES AL PERSONAL DE CARACTER TRANSITORIO</t>
  </si>
  <si>
    <t xml:space="preserve">     5130000 REMUNERACIONES ADICIONALES Y ESPECIALES</t>
  </si>
  <si>
    <t xml:space="preserve">     5140000 SEGURIDAD SOCIAL</t>
  </si>
  <si>
    <t xml:space="preserve">     5150000 OTRAS PRESTACIONES SOCIALES Y ECONOMICAS</t>
  </si>
  <si>
    <t xml:space="preserve">     5160000 PREVISIONES</t>
  </si>
  <si>
    <t xml:space="preserve">     5170000 PAGO DE ESTIMULOS A SERVIDORES PUBLICOS</t>
  </si>
  <si>
    <t>Servicios Personales</t>
  </si>
  <si>
    <t xml:space="preserve">     5210000 MATERIALES DE ADMINISTRACION, EMISION DE DOCUMENTOS Y ARTICULOS OFICIALES</t>
  </si>
  <si>
    <t xml:space="preserve">     5220000 ALIMENTOS Y UTENSILIOS</t>
  </si>
  <si>
    <t xml:space="preserve">     5230000 MATERIAS PRIMAS Y MATERIALES DE PRODUCCION Y COMERCIALIZACION</t>
  </si>
  <si>
    <t xml:space="preserve">     5240000 MATERIALES Y ARTICULOS DE CONSTRUCCION Y DE REPARACION</t>
  </si>
  <si>
    <t xml:space="preserve">     5250000 PRODUCTOS QUIMICOS, FARMACEUTICOS Y DE LABORATORIO</t>
  </si>
  <si>
    <t xml:space="preserve">     5260000 COMBUSTIBLES, LUBRICANTES Y ADITIVOS</t>
  </si>
  <si>
    <t xml:space="preserve">     5270000 VESTUARIO, BLANCOS, PRENDAS DE PROTECCION Y ARTICULOS DEPORTIVOS</t>
  </si>
  <si>
    <t xml:space="preserve">     5280000 MATERIALES Y SUMINISTROS PARA SEGURIDAD</t>
  </si>
  <si>
    <t xml:space="preserve">     5290000 HERRAMIENTAS, REFACCIONES Y ACCESORIOS MENORES</t>
  </si>
  <si>
    <t xml:space="preserve">     5310000 SERVICIOS BASICOS</t>
  </si>
  <si>
    <t xml:space="preserve">     5320000 SERVICIOS DE ARRENDAMIENTO</t>
  </si>
  <si>
    <t xml:space="preserve">     5330000 SERVICIOS PROFESIONALES, CIENTIFICOS, TECNICOS Y OTROS SERVICIOS</t>
  </si>
  <si>
    <t xml:space="preserve">     5340000 SERVICIOS FINANCIEROS, BANCARIOS Y COMERCIALES</t>
  </si>
  <si>
    <t xml:space="preserve">     5350000 SERVICIOS DE INSTALACION, REPARACION, MANTENIMIENTO Y CONSERVACION</t>
  </si>
  <si>
    <t xml:space="preserve">     5360000 SERVICIOS DE COMUNICACION SOCIAL Y PUBLICIDAD</t>
  </si>
  <si>
    <t xml:space="preserve">     5370000 SERVICIOS DE TRASLADO Y VIATICOS</t>
  </si>
  <si>
    <t xml:space="preserve">     5380000 SERVICIOS OFICIALES</t>
  </si>
  <si>
    <t xml:space="preserve">     5390000 OTROS SERVICIOS GENERALES</t>
  </si>
  <si>
    <t xml:space="preserve">     5410000 TRANSFERENCIAS INTERNAS Y ASIGNACIONES AL SECTOR PUBLICO</t>
  </si>
  <si>
    <t xml:space="preserve">     5420000 TRANSFERENCIAS AL RESTO DEL SECTOR PUBLICO</t>
  </si>
  <si>
    <t xml:space="preserve">     5430000 SUBSIDIOS Y SUBVENCIONES</t>
  </si>
  <si>
    <t xml:space="preserve">     5440000 AYUDAS SOCIALES</t>
  </si>
  <si>
    <t xml:space="preserve">     5450000 PENSIONES Y JUBILACIONES</t>
  </si>
  <si>
    <t xml:space="preserve">     5460000 TRANSFERENCIAS A FIDEICOMISOS, MANDATOS Y OTROS ANALOGOS</t>
  </si>
  <si>
    <t xml:space="preserve">     5470000 TRANSFERENCIAS A LA SEGURIDAD SOCIAL</t>
  </si>
  <si>
    <t xml:space="preserve">     5480000 DONATIVOS</t>
  </si>
  <si>
    <t xml:space="preserve">     5490000 TRANSFERENCIAS AL EXTERIOR</t>
  </si>
  <si>
    <t>5100000 SERVICIOS PERSONALES</t>
  </si>
  <si>
    <t>5200000 MATERIALES Y SUMINISTROS</t>
  </si>
  <si>
    <t>5300000 SERVICIOS GENERALES</t>
  </si>
  <si>
    <t>5400000 TRANSFERENCIAS, ASIGNACIONES, SUBSIDIOS Y OTRAS AYUDAS</t>
  </si>
  <si>
    <t>5500000 BIENES MUEBLES, INMUEBLES E INTANGIBLES</t>
  </si>
  <si>
    <t xml:space="preserve">     5510000 MOBILIARIO Y EQUIPO DE ADMINISTRACION</t>
  </si>
  <si>
    <t xml:space="preserve">     5520000 MOBILIARIO Y EQUIPO EDUCACIONAL Y RECREATIVO</t>
  </si>
  <si>
    <t xml:space="preserve">     5530000 EQUIPO E INSTRUMENTAL MEDICO Y DE LABORATORIO</t>
  </si>
  <si>
    <t xml:space="preserve">     5540000 VEHICULOS Y EQUIPO DE TRANSPORTE</t>
  </si>
  <si>
    <t xml:space="preserve">     5550000 EQUIPO DE DEFENSA Y SEGURIDAD</t>
  </si>
  <si>
    <t xml:space="preserve">     5560000 MAQUINARIA, OTROS EQUIPOS Y HERRAMIENTAS</t>
  </si>
  <si>
    <t xml:space="preserve">     5570000 ACTIVOS BIOLOGICOS</t>
  </si>
  <si>
    <t xml:space="preserve">     5580000 BIENES INMUEBLES</t>
  </si>
  <si>
    <t xml:space="preserve">     5590000 ACTIVOS INTANGIBLES</t>
  </si>
  <si>
    <t>5600000 INVERSION PUBLICA</t>
  </si>
  <si>
    <t xml:space="preserve">     5610000 OBRA PUBLICA EN BIENES DE DOMINIO PUBLICO</t>
  </si>
  <si>
    <t xml:space="preserve">     5620000 OBRA PUBLICA EN BIENES PROPIOS</t>
  </si>
  <si>
    <t xml:space="preserve">     5630000 PROYECTOS PRODUCTIVOS Y ACCIONES DE FOMENTO</t>
  </si>
  <si>
    <t>5700000 INVERSIONES FINANCIERAS Y OTRAS PROVISIONES</t>
  </si>
  <si>
    <t xml:space="preserve">     5710000 INVERSIONES PARA EL FOMENTO DE ACTIVIDADES PRODUCTIVAS</t>
  </si>
  <si>
    <t xml:space="preserve">     5720000 ACCIONES Y PARTICIPACIONES DE CAPITAL</t>
  </si>
  <si>
    <t xml:space="preserve">     5730000 COMPRA DE TITULOS Y VALORES</t>
  </si>
  <si>
    <t xml:space="preserve">     5740000 CONCESION DE PRESTAMOS</t>
  </si>
  <si>
    <t xml:space="preserve">     5750000 INVERSIONES EN FIDEICOMISOS, MANDATOS Y OTROS ANALOGOS</t>
  </si>
  <si>
    <t xml:space="preserve">     5760000 OTRAS INVERSIONES FINANCIERAS</t>
  </si>
  <si>
    <t xml:space="preserve">     5790000 PROVISIONES PARA CONTINGENCIAS Y OTRAS EROGACIONES ESPECIALES</t>
  </si>
  <si>
    <t>5800000 PARTICIPACIONES Y APORTACIONES</t>
  </si>
  <si>
    <t xml:space="preserve">     5810000 PARTICIPACIONES</t>
  </si>
  <si>
    <t xml:space="preserve">     5830000 APORTACIONES</t>
  </si>
  <si>
    <t xml:space="preserve">     5850000 CONVENIOS</t>
  </si>
  <si>
    <t>5900000 DEUDA PUBLICA</t>
  </si>
  <si>
    <t xml:space="preserve">     5910000 AMORTIZACION DE LA DEUDA PUBLICA</t>
  </si>
  <si>
    <t xml:space="preserve">     5920000 INTERESES DE LA DEUDA PUBLICA</t>
  </si>
  <si>
    <t xml:space="preserve">     5930000 COMISIONES DE LA DEUDA PUBLICA</t>
  </si>
  <si>
    <t xml:space="preserve">     5940000 GASTOS DE LA DEUDA PUBLICA</t>
  </si>
  <si>
    <t xml:space="preserve">     5950000 COSTO POR COBERTURAS</t>
  </si>
  <si>
    <t xml:space="preserve">     5960000 APOYOS FINANCIEROS</t>
  </si>
  <si>
    <t xml:space="preserve">     5990000 ADEUDOS DE EJERCICIOS FISCALES ANTERIORES (ADEFAS)</t>
  </si>
  <si>
    <t>Materiales y Suministros</t>
  </si>
  <si>
    <t>Servicios Generales</t>
  </si>
  <si>
    <t>TRANSFERENCIAS, ASIGNACIONES, SUBSIDIOS Y OTRAS AYUDAS</t>
  </si>
  <si>
    <t>BIENES MUEBLES, INMUEBLES E INTANGIBLES</t>
  </si>
  <si>
    <t>INVERSION PUBLICA</t>
  </si>
  <si>
    <t>INVERSIONES FINANCIERAS Y OTRAS PROVISIONES</t>
  </si>
  <si>
    <t>PARTICIPACIONES Y APORTACIONES</t>
  </si>
  <si>
    <t xml:space="preserve"> DEUDA PUBLICA</t>
  </si>
  <si>
    <t>Dirección de Finanzas</t>
  </si>
  <si>
    <t>http://www.poderjudicialqro.gob.mx/transparencia/leeDoc.php?cual=118130&amp;transpliga=1</t>
  </si>
  <si>
    <t>LEY DE DISCIPLINA FINANCIERA DE LAS ENTIDADES FEDERATIVAS Y LOS MUNICIPIOS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</si>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</sst>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5"/>
      <color theme="1"/>
      <name val="Calibri"/>
      <family val="2"/>
      <scheme val="minor"/>
    </font>
    <font>
      <b/>
      <sz val="10.5"/>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3" borderId="2" xfId="0" applyFont="1" applyFill="1" applyBorder="1" applyAlignment="1">
      <alignment horizontal="center" wrapText="1"/>
    </xf>
    <xf numFmtId="164" fontId="5" fillId="0" borderId="0" xfId="1" applyNumberFormat="1" applyFont="1" applyFill="1" applyBorder="1"/>
    <xf numFmtId="164" fontId="4" fillId="0" borderId="0" xfId="1" applyNumberFormat="1" applyFont="1" applyFill="1" applyBorder="1"/>
    <xf numFmtId="0" fontId="0" fillId="0" borderId="0" xfId="0" applyBorder="1"/>
    <xf numFmtId="0" fontId="5" fillId="0" borderId="0" xfId="0" applyFont="1" applyBorder="1"/>
    <xf numFmtId="0" fontId="4" fillId="0" borderId="0" xfId="0" applyFont="1" applyBorder="1"/>
    <xf numFmtId="0" fontId="0" fillId="0" borderId="0" xfId="0"/>
    <xf numFmtId="0" fontId="6" fillId="0" borderId="0" xfId="2"/>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oderjudicialqro.gob.mx/transparencia/leeDoc.php?cual=118130&amp;transpli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9"/>
  <sheetViews>
    <sheetView tabSelected="1" topLeftCell="A2" workbookViewId="0">
      <selection activeCell="R8" sqref="R8:R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6" t="s">
        <v>37</v>
      </c>
      <c r="F7" s="6" t="s">
        <v>38</v>
      </c>
      <c r="G7" s="1" t="s">
        <v>39</v>
      </c>
      <c r="H7" s="6" t="s">
        <v>40</v>
      </c>
      <c r="I7" s="6" t="s">
        <v>41</v>
      </c>
      <c r="J7" s="6" t="s">
        <v>42</v>
      </c>
      <c r="K7" s="6" t="s">
        <v>43</v>
      </c>
      <c r="L7" s="6" t="s">
        <v>44</v>
      </c>
      <c r="M7" s="6" t="s">
        <v>45</v>
      </c>
      <c r="N7" s="6" t="s">
        <v>46</v>
      </c>
      <c r="O7" s="1" t="s">
        <v>47</v>
      </c>
      <c r="P7" s="1" t="s">
        <v>48</v>
      </c>
      <c r="Q7" s="1" t="s">
        <v>49</v>
      </c>
      <c r="R7" s="1" t="s">
        <v>50</v>
      </c>
    </row>
    <row r="8" spans="1:18" x14ac:dyDescent="0.25">
      <c r="A8">
        <v>2024</v>
      </c>
      <c r="B8" s="5">
        <v>45292</v>
      </c>
      <c r="C8" s="5">
        <v>45382</v>
      </c>
      <c r="D8">
        <v>1000</v>
      </c>
      <c r="E8" s="9" t="s">
        <v>58</v>
      </c>
      <c r="F8" s="10" t="s">
        <v>86</v>
      </c>
      <c r="G8" t="str">
        <f>IF(LEFT(F8,1)="5",MID(F8,9,1000),MID(F8,14,1000))</f>
        <v>SERVICIOS PERSONALES</v>
      </c>
      <c r="H8" s="7">
        <v>924163257</v>
      </c>
      <c r="I8" s="7">
        <v>924163257</v>
      </c>
      <c r="J8" s="7">
        <f>+I8-K8</f>
        <v>714538608.23000002</v>
      </c>
      <c r="K8" s="7">
        <v>209624648.77000001</v>
      </c>
      <c r="L8" s="7">
        <v>209603048.77000001</v>
      </c>
      <c r="M8" s="7">
        <v>209603048.77000001</v>
      </c>
      <c r="N8" s="9" t="s">
        <v>134</v>
      </c>
      <c r="O8" s="13" t="s">
        <v>133</v>
      </c>
      <c r="P8" t="s">
        <v>132</v>
      </c>
      <c r="Q8" s="5">
        <v>45382</v>
      </c>
      <c r="R8" t="s">
        <v>135</v>
      </c>
    </row>
    <row r="9" spans="1:18" x14ac:dyDescent="0.25">
      <c r="A9">
        <v>2024</v>
      </c>
      <c r="B9" s="5">
        <v>45292</v>
      </c>
      <c r="C9" s="5">
        <v>45382</v>
      </c>
      <c r="D9">
        <v>1000</v>
      </c>
      <c r="E9" s="9" t="s">
        <v>58</v>
      </c>
      <c r="F9" s="11" t="s">
        <v>51</v>
      </c>
      <c r="G9" t="str">
        <f>IF(LEFT(F9,1)="5",MID(F9,9,1000),MID(F9,14,1000))</f>
        <v>REMUNERACIONES AL PERSONAL DE CARACTER PERMANENTE</v>
      </c>
      <c r="H9" s="8">
        <v>479701548</v>
      </c>
      <c r="I9" s="8">
        <v>479701547.97000003</v>
      </c>
      <c r="J9" s="8">
        <f t="shared" ref="J9:J72" si="0">+I9-K9</f>
        <v>341589990.38</v>
      </c>
      <c r="K9" s="8">
        <v>138111557.59</v>
      </c>
      <c r="L9" s="8">
        <v>138111557.59</v>
      </c>
      <c r="M9" s="8">
        <v>138111557.59</v>
      </c>
      <c r="N9" s="9" t="s">
        <v>134</v>
      </c>
      <c r="O9" s="13" t="s">
        <v>133</v>
      </c>
      <c r="P9" t="s">
        <v>132</v>
      </c>
      <c r="Q9" s="5">
        <v>45382</v>
      </c>
      <c r="R9" s="12" t="s">
        <v>135</v>
      </c>
    </row>
    <row r="10" spans="1:18" x14ac:dyDescent="0.25">
      <c r="A10">
        <v>2024</v>
      </c>
      <c r="B10" s="5">
        <v>45292</v>
      </c>
      <c r="C10" s="5">
        <v>45382</v>
      </c>
      <c r="D10">
        <v>1000</v>
      </c>
      <c r="E10" s="9" t="s">
        <v>58</v>
      </c>
      <c r="F10" s="11" t="s">
        <v>52</v>
      </c>
      <c r="G10" t="str">
        <f t="shared" ref="G10:G73" si="1">IF(LEFT(F10,1)="5",MID(F10,9,1000),MID(F10,14,1000))</f>
        <v>REMUNERACIONES AL PERSONAL DE CARACTER TRANSITORIO</v>
      </c>
      <c r="H10" s="8">
        <v>7892496</v>
      </c>
      <c r="I10" s="8">
        <v>7892496</v>
      </c>
      <c r="J10" s="8">
        <f t="shared" si="0"/>
        <v>6213506.96</v>
      </c>
      <c r="K10" s="8">
        <v>1678989.04</v>
      </c>
      <c r="L10" s="8">
        <v>1657389.04</v>
      </c>
      <c r="M10" s="8">
        <v>1657389.04</v>
      </c>
      <c r="N10" s="9" t="s">
        <v>134</v>
      </c>
      <c r="O10" s="13" t="s">
        <v>133</v>
      </c>
      <c r="P10" t="s">
        <v>132</v>
      </c>
      <c r="Q10" s="5">
        <v>45382</v>
      </c>
      <c r="R10" s="12" t="s">
        <v>135</v>
      </c>
    </row>
    <row r="11" spans="1:18" x14ac:dyDescent="0.25">
      <c r="A11">
        <v>2024</v>
      </c>
      <c r="B11" s="5">
        <v>45292</v>
      </c>
      <c r="C11" s="5">
        <v>45382</v>
      </c>
      <c r="D11">
        <v>1000</v>
      </c>
      <c r="E11" s="9" t="s">
        <v>58</v>
      </c>
      <c r="F11" s="11" t="s">
        <v>53</v>
      </c>
      <c r="G11" t="str">
        <f t="shared" si="1"/>
        <v>REMUNERACIONES ADICIONALES Y ESPECIALES</v>
      </c>
      <c r="H11" s="8">
        <v>160503686</v>
      </c>
      <c r="I11" s="8">
        <v>160487722.62</v>
      </c>
      <c r="J11" s="8">
        <f t="shared" si="0"/>
        <v>153627204.72</v>
      </c>
      <c r="K11" s="8">
        <v>6860517.9000000004</v>
      </c>
      <c r="L11" s="8">
        <v>6860517.9000000004</v>
      </c>
      <c r="M11" s="8">
        <v>6860517.9000000004</v>
      </c>
      <c r="N11" s="9" t="s">
        <v>134</v>
      </c>
      <c r="O11" s="13" t="s">
        <v>133</v>
      </c>
      <c r="P11" t="s">
        <v>132</v>
      </c>
      <c r="Q11" s="5">
        <v>45382</v>
      </c>
      <c r="R11" s="12" t="s">
        <v>135</v>
      </c>
    </row>
    <row r="12" spans="1:18" x14ac:dyDescent="0.25">
      <c r="A12">
        <v>2024</v>
      </c>
      <c r="B12" s="5">
        <v>45292</v>
      </c>
      <c r="C12" s="5">
        <v>45382</v>
      </c>
      <c r="D12">
        <v>1000</v>
      </c>
      <c r="E12" s="9" t="s">
        <v>58</v>
      </c>
      <c r="F12" s="11" t="s">
        <v>54</v>
      </c>
      <c r="G12" t="str">
        <f t="shared" si="1"/>
        <v>SEGURIDAD SOCIAL</v>
      </c>
      <c r="H12" s="8">
        <v>98727423</v>
      </c>
      <c r="I12" s="8">
        <v>98727423.030000001</v>
      </c>
      <c r="J12" s="8">
        <f t="shared" si="0"/>
        <v>70139415</v>
      </c>
      <c r="K12" s="8">
        <v>28588008.030000001</v>
      </c>
      <c r="L12" s="8">
        <v>28588008.030000001</v>
      </c>
      <c r="M12" s="8">
        <v>28588008.030000001</v>
      </c>
      <c r="N12" s="9" t="s">
        <v>134</v>
      </c>
      <c r="O12" s="13" t="s">
        <v>133</v>
      </c>
      <c r="P12" t="s">
        <v>132</v>
      </c>
      <c r="Q12" s="5">
        <v>45382</v>
      </c>
      <c r="R12" s="12" t="s">
        <v>135</v>
      </c>
    </row>
    <row r="13" spans="1:18" x14ac:dyDescent="0.25">
      <c r="A13">
        <v>2024</v>
      </c>
      <c r="B13" s="5">
        <v>45292</v>
      </c>
      <c r="C13" s="5">
        <v>45382</v>
      </c>
      <c r="D13">
        <v>1000</v>
      </c>
      <c r="E13" s="9" t="s">
        <v>58</v>
      </c>
      <c r="F13" s="11" t="s">
        <v>55</v>
      </c>
      <c r="G13" t="str">
        <f t="shared" si="1"/>
        <v>OTRAS PRESTACIONES SOCIALES Y ECONOMICAS</v>
      </c>
      <c r="H13" s="8">
        <v>146586593</v>
      </c>
      <c r="I13" s="8">
        <v>146602556.38</v>
      </c>
      <c r="J13" s="8">
        <f t="shared" si="0"/>
        <v>121976129.14</v>
      </c>
      <c r="K13" s="8">
        <v>24626427.239999998</v>
      </c>
      <c r="L13" s="8">
        <v>24626427.239999998</v>
      </c>
      <c r="M13" s="8">
        <v>24626427.239999998</v>
      </c>
      <c r="N13" s="9" t="s">
        <v>134</v>
      </c>
      <c r="O13" s="13" t="s">
        <v>133</v>
      </c>
      <c r="P13" t="s">
        <v>132</v>
      </c>
      <c r="Q13" s="5">
        <v>45382</v>
      </c>
      <c r="R13" s="12" t="s">
        <v>135</v>
      </c>
    </row>
    <row r="14" spans="1:18" x14ac:dyDescent="0.25">
      <c r="A14">
        <v>2024</v>
      </c>
      <c r="B14" s="5">
        <v>45292</v>
      </c>
      <c r="C14" s="5">
        <v>45382</v>
      </c>
      <c r="D14">
        <v>1000</v>
      </c>
      <c r="E14" s="9" t="s">
        <v>58</v>
      </c>
      <c r="F14" s="11" t="s">
        <v>56</v>
      </c>
      <c r="G14" t="str">
        <f t="shared" si="1"/>
        <v>PREVISIONES</v>
      </c>
      <c r="H14" s="8">
        <v>0</v>
      </c>
      <c r="I14" s="8">
        <v>0</v>
      </c>
      <c r="J14" s="8">
        <f t="shared" si="0"/>
        <v>0</v>
      </c>
      <c r="K14" s="8">
        <v>0</v>
      </c>
      <c r="L14" s="8">
        <v>0</v>
      </c>
      <c r="M14" s="8">
        <v>0</v>
      </c>
      <c r="N14" s="9" t="s">
        <v>134</v>
      </c>
      <c r="O14" s="13" t="s">
        <v>133</v>
      </c>
      <c r="P14" t="s">
        <v>132</v>
      </c>
      <c r="Q14" s="5">
        <v>45382</v>
      </c>
      <c r="R14" s="12" t="s">
        <v>135</v>
      </c>
    </row>
    <row r="15" spans="1:18" x14ac:dyDescent="0.25">
      <c r="A15">
        <v>2024</v>
      </c>
      <c r="B15" s="5">
        <v>45292</v>
      </c>
      <c r="C15" s="5">
        <v>45382</v>
      </c>
      <c r="D15">
        <v>1000</v>
      </c>
      <c r="E15" s="9" t="s">
        <v>58</v>
      </c>
      <c r="F15" s="11" t="s">
        <v>57</v>
      </c>
      <c r="G15" t="str">
        <f t="shared" si="1"/>
        <v>PAGO DE ESTIMULOS A SERVIDORES PUBLICOS</v>
      </c>
      <c r="H15" s="8">
        <v>30751511</v>
      </c>
      <c r="I15" s="8">
        <v>30751511</v>
      </c>
      <c r="J15" s="8">
        <f t="shared" si="0"/>
        <v>20992362.030000001</v>
      </c>
      <c r="K15" s="8">
        <v>9759148.9700000007</v>
      </c>
      <c r="L15" s="8">
        <v>9759148.9700000007</v>
      </c>
      <c r="M15" s="8">
        <v>9759148.9700000007</v>
      </c>
      <c r="N15" s="9" t="s">
        <v>134</v>
      </c>
      <c r="O15" s="13" t="s">
        <v>133</v>
      </c>
      <c r="P15" t="s">
        <v>132</v>
      </c>
      <c r="Q15" s="5">
        <v>45382</v>
      </c>
      <c r="R15" s="12" t="s">
        <v>135</v>
      </c>
    </row>
    <row r="16" spans="1:18" x14ac:dyDescent="0.25">
      <c r="A16">
        <v>2024</v>
      </c>
      <c r="B16" s="5">
        <v>45292</v>
      </c>
      <c r="C16" s="5">
        <v>45382</v>
      </c>
      <c r="D16">
        <v>2000</v>
      </c>
      <c r="E16" s="9" t="s">
        <v>124</v>
      </c>
      <c r="F16" s="10" t="s">
        <v>87</v>
      </c>
      <c r="G16" t="str">
        <f t="shared" si="1"/>
        <v>MATERIALES Y SUMINISTROS</v>
      </c>
      <c r="H16" s="7">
        <v>30319927</v>
      </c>
      <c r="I16" s="7">
        <v>49167015.440000005</v>
      </c>
      <c r="J16" s="7">
        <f t="shared" si="0"/>
        <v>42824120.490000002</v>
      </c>
      <c r="K16" s="7">
        <v>6342894.9500000002</v>
      </c>
      <c r="L16" s="7">
        <v>5759420.9500000002</v>
      </c>
      <c r="M16" s="7">
        <v>5759420.9500000002</v>
      </c>
      <c r="N16" s="9" t="s">
        <v>134</v>
      </c>
      <c r="O16" s="13" t="s">
        <v>133</v>
      </c>
      <c r="P16" t="s">
        <v>132</v>
      </c>
      <c r="Q16" s="5">
        <v>45382</v>
      </c>
      <c r="R16" s="12" t="s">
        <v>135</v>
      </c>
    </row>
    <row r="17" spans="1:18" x14ac:dyDescent="0.25">
      <c r="A17">
        <v>2024</v>
      </c>
      <c r="B17" s="5">
        <v>45292</v>
      </c>
      <c r="C17" s="5">
        <v>45382</v>
      </c>
      <c r="D17">
        <v>2000</v>
      </c>
      <c r="E17" s="9" t="s">
        <v>124</v>
      </c>
      <c r="F17" s="9" t="s">
        <v>59</v>
      </c>
      <c r="G17" t="str">
        <f t="shared" si="1"/>
        <v>MATERIALES DE ADMINISTRACION, EMISION DE DOCUMENTOS Y ARTICULOS OFICIALES</v>
      </c>
      <c r="H17" s="8">
        <v>17655262</v>
      </c>
      <c r="I17" s="8">
        <v>36726652.989999995</v>
      </c>
      <c r="J17" s="8">
        <f t="shared" si="0"/>
        <v>32263344.239999995</v>
      </c>
      <c r="K17" s="8">
        <v>4463308.75</v>
      </c>
      <c r="L17" s="8">
        <v>4088944.27</v>
      </c>
      <c r="M17" s="8">
        <v>4088944.27</v>
      </c>
      <c r="N17" s="9" t="s">
        <v>134</v>
      </c>
      <c r="O17" s="13" t="s">
        <v>133</v>
      </c>
      <c r="P17" t="s">
        <v>132</v>
      </c>
      <c r="Q17" s="5">
        <v>45382</v>
      </c>
      <c r="R17" s="12" t="s">
        <v>135</v>
      </c>
    </row>
    <row r="18" spans="1:18" x14ac:dyDescent="0.25">
      <c r="A18">
        <v>2024</v>
      </c>
      <c r="B18" s="5">
        <v>45292</v>
      </c>
      <c r="C18" s="5">
        <v>45382</v>
      </c>
      <c r="D18">
        <v>2000</v>
      </c>
      <c r="E18" s="9" t="s">
        <v>124</v>
      </c>
      <c r="F18" s="11" t="s">
        <v>60</v>
      </c>
      <c r="G18" t="str">
        <f t="shared" si="1"/>
        <v>ALIMENTOS Y UTENSILIOS</v>
      </c>
      <c r="H18" s="8">
        <v>915377</v>
      </c>
      <c r="I18" s="8">
        <v>924912.2</v>
      </c>
      <c r="J18" s="8">
        <f t="shared" si="0"/>
        <v>725742.07999999996</v>
      </c>
      <c r="K18" s="8">
        <v>199170.12</v>
      </c>
      <c r="L18" s="8">
        <v>193872.62</v>
      </c>
      <c r="M18" s="8">
        <v>193872.62</v>
      </c>
      <c r="N18" s="9" t="s">
        <v>134</v>
      </c>
      <c r="O18" s="13" t="s">
        <v>133</v>
      </c>
      <c r="P18" t="s">
        <v>132</v>
      </c>
      <c r="Q18" s="5">
        <v>45382</v>
      </c>
      <c r="R18" s="12" t="s">
        <v>135</v>
      </c>
    </row>
    <row r="19" spans="1:18" x14ac:dyDescent="0.25">
      <c r="A19">
        <v>2024</v>
      </c>
      <c r="B19" s="5">
        <v>45292</v>
      </c>
      <c r="C19" s="5">
        <v>45382</v>
      </c>
      <c r="D19">
        <v>2000</v>
      </c>
      <c r="E19" s="9" t="s">
        <v>124</v>
      </c>
      <c r="F19" s="11" t="s">
        <v>61</v>
      </c>
      <c r="G19" t="str">
        <f t="shared" si="1"/>
        <v>MATERIAS PRIMAS Y MATERIALES DE PRODUCCION Y COMERCIALIZACION</v>
      </c>
      <c r="H19" s="8">
        <v>0</v>
      </c>
      <c r="I19" s="8">
        <v>0</v>
      </c>
      <c r="J19" s="8">
        <f t="shared" si="0"/>
        <v>0</v>
      </c>
      <c r="K19" s="8"/>
      <c r="L19" s="8"/>
      <c r="M19" s="8"/>
      <c r="N19" s="9" t="s">
        <v>134</v>
      </c>
      <c r="O19" s="13" t="s">
        <v>133</v>
      </c>
      <c r="P19" t="s">
        <v>132</v>
      </c>
      <c r="Q19" s="5">
        <v>45382</v>
      </c>
      <c r="R19" s="12" t="s">
        <v>135</v>
      </c>
    </row>
    <row r="20" spans="1:18" x14ac:dyDescent="0.25">
      <c r="A20">
        <v>2024</v>
      </c>
      <c r="B20" s="5">
        <v>45292</v>
      </c>
      <c r="C20" s="5">
        <v>45382</v>
      </c>
      <c r="D20">
        <v>2000</v>
      </c>
      <c r="E20" s="9" t="s">
        <v>124</v>
      </c>
      <c r="F20" s="11" t="s">
        <v>62</v>
      </c>
      <c r="G20" t="str">
        <f t="shared" si="1"/>
        <v>MATERIALES Y ARTICULOS DE CONSTRUCCION Y DE REPARACION</v>
      </c>
      <c r="H20" s="8">
        <v>2167240</v>
      </c>
      <c r="I20" s="8">
        <v>2377918.34</v>
      </c>
      <c r="J20" s="8">
        <f t="shared" si="0"/>
        <v>2163860.0999999996</v>
      </c>
      <c r="K20" s="8">
        <v>214058.23999999999</v>
      </c>
      <c r="L20" s="8">
        <v>209743.48</v>
      </c>
      <c r="M20" s="8">
        <v>209743.48</v>
      </c>
      <c r="N20" s="9" t="s">
        <v>134</v>
      </c>
      <c r="O20" s="13" t="s">
        <v>133</v>
      </c>
      <c r="P20" t="s">
        <v>132</v>
      </c>
      <c r="Q20" s="5">
        <v>45382</v>
      </c>
      <c r="R20" s="12" t="s">
        <v>135</v>
      </c>
    </row>
    <row r="21" spans="1:18" x14ac:dyDescent="0.25">
      <c r="A21">
        <v>2024</v>
      </c>
      <c r="B21" s="5">
        <v>45292</v>
      </c>
      <c r="C21" s="5">
        <v>45382</v>
      </c>
      <c r="D21">
        <v>2000</v>
      </c>
      <c r="E21" s="9" t="s">
        <v>124</v>
      </c>
      <c r="F21" s="11" t="s">
        <v>63</v>
      </c>
      <c r="G21" t="str">
        <f t="shared" si="1"/>
        <v>PRODUCTOS QUIMICOS, FARMACEUTICOS Y DE LABORATORIO</v>
      </c>
      <c r="H21" s="8">
        <v>109298</v>
      </c>
      <c r="I21" s="8">
        <v>117029.06</v>
      </c>
      <c r="J21" s="8">
        <f t="shared" si="0"/>
        <v>79585.22</v>
      </c>
      <c r="K21" s="8">
        <v>37443.839999999997</v>
      </c>
      <c r="L21" s="8">
        <v>37443.839999999997</v>
      </c>
      <c r="M21" s="8">
        <v>37443.839999999997</v>
      </c>
      <c r="N21" s="9" t="s">
        <v>134</v>
      </c>
      <c r="O21" s="13" t="s">
        <v>133</v>
      </c>
      <c r="P21" t="s">
        <v>132</v>
      </c>
      <c r="Q21" s="5">
        <v>45382</v>
      </c>
      <c r="R21" s="12" t="s">
        <v>135</v>
      </c>
    </row>
    <row r="22" spans="1:18" x14ac:dyDescent="0.25">
      <c r="A22">
        <v>2024</v>
      </c>
      <c r="B22" s="5">
        <v>45292</v>
      </c>
      <c r="C22" s="5">
        <v>45382</v>
      </c>
      <c r="D22">
        <v>2000</v>
      </c>
      <c r="E22" s="9" t="s">
        <v>124</v>
      </c>
      <c r="F22" s="11" t="s">
        <v>64</v>
      </c>
      <c r="G22" t="str">
        <f t="shared" si="1"/>
        <v>COMBUSTIBLES, LUBRICANTES Y ADITIVOS</v>
      </c>
      <c r="H22" s="8">
        <v>4976678</v>
      </c>
      <c r="I22" s="8">
        <v>4982297.6500000004</v>
      </c>
      <c r="J22" s="8">
        <f t="shared" si="0"/>
        <v>3825159.6500000004</v>
      </c>
      <c r="K22" s="8">
        <v>1157138</v>
      </c>
      <c r="L22" s="8">
        <v>961226.23999999999</v>
      </c>
      <c r="M22" s="8">
        <v>961226.23999999999</v>
      </c>
      <c r="N22" s="9" t="s">
        <v>134</v>
      </c>
      <c r="O22" s="13" t="s">
        <v>133</v>
      </c>
      <c r="P22" t="s">
        <v>132</v>
      </c>
      <c r="Q22" s="5">
        <v>45382</v>
      </c>
      <c r="R22" s="12" t="s">
        <v>135</v>
      </c>
    </row>
    <row r="23" spans="1:18" x14ac:dyDescent="0.25">
      <c r="A23">
        <v>2024</v>
      </c>
      <c r="B23" s="5">
        <v>45292</v>
      </c>
      <c r="C23" s="5">
        <v>45382</v>
      </c>
      <c r="D23">
        <v>2000</v>
      </c>
      <c r="E23" s="9" t="s">
        <v>124</v>
      </c>
      <c r="F23" s="11" t="s">
        <v>65</v>
      </c>
      <c r="G23" t="str">
        <f t="shared" si="1"/>
        <v>VESTUARIO, BLANCOS, PRENDAS DE PROTECCION Y ARTICULOS DEPORTIVOS</v>
      </c>
      <c r="H23" s="8">
        <v>1125363</v>
      </c>
      <c r="I23" s="8">
        <v>1145230.3400000001</v>
      </c>
      <c r="J23" s="8">
        <f t="shared" si="0"/>
        <v>1097523</v>
      </c>
      <c r="K23" s="8">
        <v>47707.34</v>
      </c>
      <c r="L23" s="8">
        <v>46504.25</v>
      </c>
      <c r="M23" s="8">
        <v>46504.25</v>
      </c>
      <c r="N23" s="9" t="s">
        <v>134</v>
      </c>
      <c r="O23" s="13" t="s">
        <v>133</v>
      </c>
      <c r="P23" t="s">
        <v>132</v>
      </c>
      <c r="Q23" s="5">
        <v>45382</v>
      </c>
      <c r="R23" s="12" t="s">
        <v>135</v>
      </c>
    </row>
    <row r="24" spans="1:18" x14ac:dyDescent="0.25">
      <c r="A24">
        <v>2024</v>
      </c>
      <c r="B24" s="5">
        <v>45292</v>
      </c>
      <c r="C24" s="5">
        <v>45382</v>
      </c>
      <c r="D24">
        <v>2000</v>
      </c>
      <c r="E24" s="9" t="s">
        <v>124</v>
      </c>
      <c r="F24" s="11" t="s">
        <v>66</v>
      </c>
      <c r="G24" t="str">
        <f t="shared" si="1"/>
        <v>MATERIALES Y SUMINISTROS PARA SEGURIDAD</v>
      </c>
      <c r="H24" s="8">
        <v>0</v>
      </c>
      <c r="I24" s="8">
        <v>0</v>
      </c>
      <c r="J24" s="8">
        <f t="shared" si="0"/>
        <v>0</v>
      </c>
      <c r="K24" s="8"/>
      <c r="L24" s="8"/>
      <c r="M24" s="8"/>
      <c r="N24" s="9" t="s">
        <v>134</v>
      </c>
      <c r="O24" s="13" t="s">
        <v>133</v>
      </c>
      <c r="P24" t="s">
        <v>132</v>
      </c>
      <c r="Q24" s="5">
        <v>45382</v>
      </c>
      <c r="R24" s="12" t="s">
        <v>135</v>
      </c>
    </row>
    <row r="25" spans="1:18" x14ac:dyDescent="0.25">
      <c r="A25">
        <v>2024</v>
      </c>
      <c r="B25" s="5">
        <v>45292</v>
      </c>
      <c r="C25" s="5">
        <v>45382</v>
      </c>
      <c r="D25">
        <v>2000</v>
      </c>
      <c r="E25" s="9" t="s">
        <v>124</v>
      </c>
      <c r="F25" s="11" t="s">
        <v>67</v>
      </c>
      <c r="G25" t="str">
        <f t="shared" si="1"/>
        <v>HERRAMIENTAS, REFACCIONES Y ACCESORIOS MENORES</v>
      </c>
      <c r="H25" s="8">
        <v>3370709</v>
      </c>
      <c r="I25" s="8">
        <v>2892974.86</v>
      </c>
      <c r="J25" s="8">
        <f t="shared" si="0"/>
        <v>2668906.1999999997</v>
      </c>
      <c r="K25" s="8">
        <v>224068.66</v>
      </c>
      <c r="L25" s="8">
        <v>221686.25</v>
      </c>
      <c r="M25" s="8">
        <v>221686.25</v>
      </c>
      <c r="N25" s="9" t="s">
        <v>134</v>
      </c>
      <c r="O25" s="13" t="s">
        <v>133</v>
      </c>
      <c r="P25" t="s">
        <v>132</v>
      </c>
      <c r="Q25" s="5">
        <v>45382</v>
      </c>
      <c r="R25" s="12" t="s">
        <v>135</v>
      </c>
    </row>
    <row r="26" spans="1:18" x14ac:dyDescent="0.25">
      <c r="A26">
        <v>2024</v>
      </c>
      <c r="B26" s="5">
        <v>45292</v>
      </c>
      <c r="C26" s="5">
        <v>45382</v>
      </c>
      <c r="D26">
        <v>3000</v>
      </c>
      <c r="E26" s="9" t="s">
        <v>125</v>
      </c>
      <c r="F26" s="10" t="s">
        <v>88</v>
      </c>
      <c r="G26" t="str">
        <f t="shared" si="1"/>
        <v>SERVICIOS GENERALES</v>
      </c>
      <c r="H26" s="7">
        <f>+SUM(H27:H35)</f>
        <v>117515626</v>
      </c>
      <c r="I26" s="7">
        <v>177104081.19</v>
      </c>
      <c r="J26" s="7">
        <f t="shared" si="0"/>
        <v>164155733.05000001</v>
      </c>
      <c r="K26" s="7">
        <v>12948348.140000001</v>
      </c>
      <c r="L26" s="7">
        <v>8001609.4499999993</v>
      </c>
      <c r="M26" s="7">
        <v>8001609.4499999993</v>
      </c>
      <c r="N26" s="9" t="s">
        <v>134</v>
      </c>
      <c r="O26" s="13" t="s">
        <v>133</v>
      </c>
      <c r="P26" t="s">
        <v>132</v>
      </c>
      <c r="Q26" s="5">
        <v>45382</v>
      </c>
      <c r="R26" s="12" t="s">
        <v>135</v>
      </c>
    </row>
    <row r="27" spans="1:18" x14ac:dyDescent="0.25">
      <c r="A27">
        <v>2024</v>
      </c>
      <c r="B27" s="5">
        <v>45292</v>
      </c>
      <c r="C27" s="5">
        <v>45382</v>
      </c>
      <c r="D27">
        <v>3000</v>
      </c>
      <c r="E27" s="9" t="s">
        <v>125</v>
      </c>
      <c r="F27" s="11" t="s">
        <v>68</v>
      </c>
      <c r="G27" t="str">
        <f t="shared" si="1"/>
        <v>SERVICIOS BASICOS</v>
      </c>
      <c r="H27" s="8">
        <v>19202856</v>
      </c>
      <c r="I27" s="8">
        <v>17231525.620000001</v>
      </c>
      <c r="J27" s="8">
        <f t="shared" si="0"/>
        <v>15264219.100000001</v>
      </c>
      <c r="K27" s="8">
        <v>1967306.52</v>
      </c>
      <c r="L27" s="8">
        <v>1931089.4</v>
      </c>
      <c r="M27" s="8">
        <v>1931089.4</v>
      </c>
      <c r="N27" s="9" t="s">
        <v>134</v>
      </c>
      <c r="O27" s="13" t="s">
        <v>133</v>
      </c>
      <c r="P27" t="s">
        <v>132</v>
      </c>
      <c r="Q27" s="5">
        <v>45382</v>
      </c>
      <c r="R27" s="12" t="s">
        <v>135</v>
      </c>
    </row>
    <row r="28" spans="1:18" x14ac:dyDescent="0.25">
      <c r="A28">
        <v>2024</v>
      </c>
      <c r="B28" s="5">
        <v>45292</v>
      </c>
      <c r="C28" s="5">
        <v>45382</v>
      </c>
      <c r="D28">
        <v>3000</v>
      </c>
      <c r="E28" s="9" t="s">
        <v>125</v>
      </c>
      <c r="F28" s="11" t="s">
        <v>69</v>
      </c>
      <c r="G28" t="str">
        <f t="shared" si="1"/>
        <v>SERVICIOS DE ARRENDAMIENTO</v>
      </c>
      <c r="H28" s="8">
        <v>0</v>
      </c>
      <c r="I28" s="8">
        <v>4676.1000000000004</v>
      </c>
      <c r="J28" s="8">
        <f t="shared" si="0"/>
        <v>0</v>
      </c>
      <c r="K28" s="8">
        <v>4676.1000000000004</v>
      </c>
      <c r="L28" s="8">
        <v>4676.1000000000004</v>
      </c>
      <c r="M28" s="8">
        <v>4676.1000000000004</v>
      </c>
      <c r="N28" s="9" t="s">
        <v>134</v>
      </c>
      <c r="O28" s="13" t="s">
        <v>133</v>
      </c>
      <c r="P28" t="s">
        <v>132</v>
      </c>
      <c r="Q28" s="5">
        <v>45382</v>
      </c>
      <c r="R28" s="12" t="s">
        <v>135</v>
      </c>
    </row>
    <row r="29" spans="1:18" x14ac:dyDescent="0.25">
      <c r="A29">
        <v>2024</v>
      </c>
      <c r="B29" s="5">
        <v>45292</v>
      </c>
      <c r="C29" s="5">
        <v>45382</v>
      </c>
      <c r="D29">
        <v>3000</v>
      </c>
      <c r="E29" s="9" t="s">
        <v>125</v>
      </c>
      <c r="F29" s="11" t="s">
        <v>70</v>
      </c>
      <c r="G29" t="str">
        <f t="shared" si="1"/>
        <v>SERVICIOS PROFESIONALES, CIENTIFICOS, TECNICOS Y OTROS SERVICIOS</v>
      </c>
      <c r="H29" s="8">
        <v>47460733</v>
      </c>
      <c r="I29" s="8">
        <v>61548347.310000002</v>
      </c>
      <c r="J29" s="8">
        <f t="shared" si="0"/>
        <v>56644489.350000001</v>
      </c>
      <c r="K29" s="8">
        <v>4903857.96</v>
      </c>
      <c r="L29" s="8">
        <v>4901522.18</v>
      </c>
      <c r="M29" s="8">
        <v>4901522.18</v>
      </c>
      <c r="N29" s="9" t="s">
        <v>134</v>
      </c>
      <c r="O29" s="13" t="s">
        <v>133</v>
      </c>
      <c r="P29" t="s">
        <v>132</v>
      </c>
      <c r="Q29" s="5">
        <v>45382</v>
      </c>
      <c r="R29" s="12" t="s">
        <v>135</v>
      </c>
    </row>
    <row r="30" spans="1:18" x14ac:dyDescent="0.25">
      <c r="A30">
        <v>2024</v>
      </c>
      <c r="B30" s="5">
        <v>45292</v>
      </c>
      <c r="C30" s="5">
        <v>45382</v>
      </c>
      <c r="D30">
        <v>3000</v>
      </c>
      <c r="E30" s="9" t="s">
        <v>125</v>
      </c>
      <c r="F30" s="11" t="s">
        <v>71</v>
      </c>
      <c r="G30" t="str">
        <f t="shared" si="1"/>
        <v>SERVICIOS FINANCIEROS, BANCARIOS Y COMERCIALES</v>
      </c>
      <c r="H30" s="8">
        <v>6974784</v>
      </c>
      <c r="I30" s="8">
        <v>8497323.0399999991</v>
      </c>
      <c r="J30" s="8">
        <f t="shared" si="0"/>
        <v>8296783.0399999991</v>
      </c>
      <c r="K30" s="8">
        <v>200540</v>
      </c>
      <c r="L30" s="8">
        <v>200540.78</v>
      </c>
      <c r="M30" s="8">
        <v>200540.78</v>
      </c>
      <c r="N30" s="9" t="s">
        <v>134</v>
      </c>
      <c r="O30" s="13" t="s">
        <v>133</v>
      </c>
      <c r="P30" t="s">
        <v>132</v>
      </c>
      <c r="Q30" s="5">
        <v>45382</v>
      </c>
      <c r="R30" s="12" t="s">
        <v>135</v>
      </c>
    </row>
    <row r="31" spans="1:18" x14ac:dyDescent="0.25">
      <c r="A31">
        <v>2024</v>
      </c>
      <c r="B31" s="5">
        <v>45292</v>
      </c>
      <c r="C31" s="5">
        <v>45382</v>
      </c>
      <c r="D31">
        <v>3000</v>
      </c>
      <c r="E31" s="9" t="s">
        <v>125</v>
      </c>
      <c r="F31" s="11" t="s">
        <v>72</v>
      </c>
      <c r="G31" t="str">
        <f t="shared" si="1"/>
        <v>SERVICIOS DE INSTALACION, REPARACION, MANTENIMIENTO Y CONSERVACION</v>
      </c>
      <c r="H31" s="8">
        <v>8373677</v>
      </c>
      <c r="I31" s="8">
        <v>54123858.590000004</v>
      </c>
      <c r="J31" s="8">
        <f t="shared" si="0"/>
        <v>53722390.460000001</v>
      </c>
      <c r="K31" s="8">
        <v>401468.13</v>
      </c>
      <c r="L31" s="8">
        <v>196760.17</v>
      </c>
      <c r="M31" s="8">
        <v>196760.17</v>
      </c>
      <c r="N31" s="9" t="s">
        <v>134</v>
      </c>
      <c r="O31" s="13" t="s">
        <v>133</v>
      </c>
      <c r="P31" t="s">
        <v>132</v>
      </c>
      <c r="Q31" s="5">
        <v>45382</v>
      </c>
      <c r="R31" s="12" t="s">
        <v>135</v>
      </c>
    </row>
    <row r="32" spans="1:18" x14ac:dyDescent="0.25">
      <c r="A32">
        <v>2024</v>
      </c>
      <c r="B32" s="5">
        <v>45292</v>
      </c>
      <c r="C32" s="5">
        <v>45382</v>
      </c>
      <c r="D32">
        <v>3000</v>
      </c>
      <c r="E32" s="9" t="s">
        <v>125</v>
      </c>
      <c r="F32" s="11" t="s">
        <v>73</v>
      </c>
      <c r="G32" t="str">
        <f t="shared" si="1"/>
        <v>SERVICIOS DE COMUNICACION SOCIAL Y PUBLICIDAD</v>
      </c>
      <c r="H32" s="8">
        <v>2000</v>
      </c>
      <c r="I32" s="8">
        <v>2000</v>
      </c>
      <c r="J32" s="8">
        <f t="shared" si="0"/>
        <v>2000</v>
      </c>
      <c r="K32" s="8">
        <v>0</v>
      </c>
      <c r="L32" s="8">
        <v>0</v>
      </c>
      <c r="M32" s="8">
        <v>0</v>
      </c>
      <c r="N32" s="9" t="s">
        <v>134</v>
      </c>
      <c r="O32" s="13" t="s">
        <v>133</v>
      </c>
      <c r="P32" t="s">
        <v>132</v>
      </c>
      <c r="Q32" s="5">
        <v>45382</v>
      </c>
      <c r="R32" s="12" t="s">
        <v>135</v>
      </c>
    </row>
    <row r="33" spans="1:18" x14ac:dyDescent="0.25">
      <c r="A33">
        <v>2024</v>
      </c>
      <c r="B33" s="5">
        <v>45292</v>
      </c>
      <c r="C33" s="5">
        <v>45382</v>
      </c>
      <c r="D33">
        <v>3000</v>
      </c>
      <c r="E33" s="9" t="s">
        <v>125</v>
      </c>
      <c r="F33" s="11" t="s">
        <v>74</v>
      </c>
      <c r="G33" t="str">
        <f t="shared" si="1"/>
        <v>SERVICIOS DE TRASLADO Y VIATICOS</v>
      </c>
      <c r="H33" s="8">
        <v>702492</v>
      </c>
      <c r="I33" s="8">
        <v>573829.77</v>
      </c>
      <c r="J33" s="8">
        <f t="shared" si="0"/>
        <v>463722.63</v>
      </c>
      <c r="K33" s="8">
        <v>110107.14</v>
      </c>
      <c r="L33" s="8">
        <v>110107.14</v>
      </c>
      <c r="M33" s="8">
        <v>110107.14</v>
      </c>
      <c r="N33" s="9" t="s">
        <v>134</v>
      </c>
      <c r="O33" s="13" t="s">
        <v>133</v>
      </c>
      <c r="P33" t="s">
        <v>132</v>
      </c>
      <c r="Q33" s="5">
        <v>45382</v>
      </c>
      <c r="R33" s="12" t="s">
        <v>135</v>
      </c>
    </row>
    <row r="34" spans="1:18" x14ac:dyDescent="0.25">
      <c r="A34">
        <v>2024</v>
      </c>
      <c r="B34" s="5">
        <v>45292</v>
      </c>
      <c r="C34" s="5">
        <v>45382</v>
      </c>
      <c r="D34">
        <v>3000</v>
      </c>
      <c r="E34" s="9" t="s">
        <v>125</v>
      </c>
      <c r="F34" s="11" t="s">
        <v>75</v>
      </c>
      <c r="G34" t="str">
        <f t="shared" si="1"/>
        <v>SERVICIOS OFICIALES</v>
      </c>
      <c r="H34" s="8">
        <v>7545833</v>
      </c>
      <c r="I34" s="8">
        <v>7568273.54</v>
      </c>
      <c r="J34" s="8">
        <f t="shared" si="0"/>
        <v>7177670.8700000001</v>
      </c>
      <c r="K34" s="8">
        <v>390602.67</v>
      </c>
      <c r="L34" s="8">
        <v>390602.67</v>
      </c>
      <c r="M34" s="8">
        <v>390602.67</v>
      </c>
      <c r="N34" s="9" t="s">
        <v>134</v>
      </c>
      <c r="O34" s="13" t="s">
        <v>133</v>
      </c>
      <c r="P34" t="s">
        <v>132</v>
      </c>
      <c r="Q34" s="5">
        <v>45382</v>
      </c>
      <c r="R34" s="12" t="s">
        <v>135</v>
      </c>
    </row>
    <row r="35" spans="1:18" x14ac:dyDescent="0.25">
      <c r="A35">
        <v>2024</v>
      </c>
      <c r="B35" s="5">
        <v>45292</v>
      </c>
      <c r="C35" s="5">
        <v>45382</v>
      </c>
      <c r="D35">
        <v>3000</v>
      </c>
      <c r="E35" s="9" t="s">
        <v>125</v>
      </c>
      <c r="F35" s="11" t="s">
        <v>76</v>
      </c>
      <c r="G35" t="str">
        <f t="shared" si="1"/>
        <v>OTROS SERVICIOS GENERALES</v>
      </c>
      <c r="H35" s="8">
        <v>27253251</v>
      </c>
      <c r="I35" s="8">
        <v>27554247.219999999</v>
      </c>
      <c r="J35" s="8">
        <f t="shared" si="0"/>
        <v>22584457.599999998</v>
      </c>
      <c r="K35" s="8">
        <v>4969789.62</v>
      </c>
      <c r="L35" s="8">
        <v>266311.01</v>
      </c>
      <c r="M35" s="8">
        <v>266311.01</v>
      </c>
      <c r="N35" s="9" t="s">
        <v>134</v>
      </c>
      <c r="O35" s="13" t="s">
        <v>133</v>
      </c>
      <c r="P35" t="s">
        <v>132</v>
      </c>
      <c r="Q35" s="5">
        <v>45382</v>
      </c>
      <c r="R35" s="12" t="s">
        <v>135</v>
      </c>
    </row>
    <row r="36" spans="1:18" x14ac:dyDescent="0.25">
      <c r="A36">
        <v>2024</v>
      </c>
      <c r="B36" s="5">
        <v>45292</v>
      </c>
      <c r="C36" s="5">
        <v>45382</v>
      </c>
      <c r="D36">
        <v>4000</v>
      </c>
      <c r="E36" s="9" t="s">
        <v>126</v>
      </c>
      <c r="F36" s="10" t="s">
        <v>89</v>
      </c>
      <c r="G36" t="str">
        <f t="shared" si="1"/>
        <v>TRANSFERENCIAS, ASIGNACIONES, SUBSIDIOS Y OTRAS AYUDAS</v>
      </c>
      <c r="H36" s="7">
        <f>+SUM(H37:H45)</f>
        <v>333222811</v>
      </c>
      <c r="I36" s="7">
        <v>333222811.18000001</v>
      </c>
      <c r="J36" s="7">
        <f t="shared" si="0"/>
        <v>275526398.07999998</v>
      </c>
      <c r="K36" s="7">
        <v>57696413.100000001</v>
      </c>
      <c r="L36" s="7">
        <v>57696413</v>
      </c>
      <c r="M36" s="7">
        <v>57696413</v>
      </c>
      <c r="N36" s="9" t="s">
        <v>134</v>
      </c>
      <c r="O36" s="13" t="s">
        <v>133</v>
      </c>
      <c r="P36" t="s">
        <v>132</v>
      </c>
      <c r="Q36" s="5">
        <v>45382</v>
      </c>
      <c r="R36" s="12" t="s">
        <v>135</v>
      </c>
    </row>
    <row r="37" spans="1:18" x14ac:dyDescent="0.25">
      <c r="A37">
        <v>2024</v>
      </c>
      <c r="B37" s="5">
        <v>45292</v>
      </c>
      <c r="C37" s="5">
        <v>45382</v>
      </c>
      <c r="D37">
        <v>4000</v>
      </c>
      <c r="E37" s="9" t="s">
        <v>126</v>
      </c>
      <c r="F37" s="11" t="s">
        <v>77</v>
      </c>
      <c r="G37" t="str">
        <f t="shared" si="1"/>
        <v>TRANSFERENCIAS INTERNAS Y ASIGNACIONES AL SECTOR PUBLICO</v>
      </c>
      <c r="H37" s="8">
        <v>0</v>
      </c>
      <c r="I37" s="8">
        <v>0</v>
      </c>
      <c r="J37" s="8">
        <f t="shared" si="0"/>
        <v>0</v>
      </c>
      <c r="K37" s="8">
        <v>0</v>
      </c>
      <c r="L37" s="8">
        <v>0</v>
      </c>
      <c r="M37" s="8">
        <v>0</v>
      </c>
      <c r="N37" s="9" t="s">
        <v>134</v>
      </c>
      <c r="O37" s="13" t="s">
        <v>133</v>
      </c>
      <c r="P37" t="s">
        <v>132</v>
      </c>
      <c r="Q37" s="5">
        <v>45382</v>
      </c>
      <c r="R37" s="12" t="s">
        <v>135</v>
      </c>
    </row>
    <row r="38" spans="1:18" x14ac:dyDescent="0.25">
      <c r="A38">
        <v>2024</v>
      </c>
      <c r="B38" s="5">
        <v>45292</v>
      </c>
      <c r="C38" s="5">
        <v>45382</v>
      </c>
      <c r="D38">
        <v>4000</v>
      </c>
      <c r="E38" s="9" t="s">
        <v>126</v>
      </c>
      <c r="F38" s="11" t="s">
        <v>78</v>
      </c>
      <c r="G38" t="str">
        <f t="shared" si="1"/>
        <v>TRANSFERENCIAS AL RESTO DEL SECTOR PUBLICO</v>
      </c>
      <c r="H38" s="8">
        <v>0</v>
      </c>
      <c r="I38" s="8">
        <v>0</v>
      </c>
      <c r="J38" s="8">
        <f t="shared" si="0"/>
        <v>0</v>
      </c>
      <c r="K38" s="8">
        <v>0</v>
      </c>
      <c r="L38" s="8">
        <v>0</v>
      </c>
      <c r="M38" s="8">
        <v>0</v>
      </c>
      <c r="N38" s="9" t="s">
        <v>134</v>
      </c>
      <c r="O38" s="13" t="s">
        <v>133</v>
      </c>
      <c r="P38" t="s">
        <v>132</v>
      </c>
      <c r="Q38" s="5">
        <v>45382</v>
      </c>
      <c r="R38" s="12" t="s">
        <v>135</v>
      </c>
    </row>
    <row r="39" spans="1:18" x14ac:dyDescent="0.25">
      <c r="A39">
        <v>2024</v>
      </c>
      <c r="B39" s="5">
        <v>45292</v>
      </c>
      <c r="C39" s="5">
        <v>45382</v>
      </c>
      <c r="D39">
        <v>4000</v>
      </c>
      <c r="E39" s="9" t="s">
        <v>126</v>
      </c>
      <c r="F39" s="11" t="s">
        <v>79</v>
      </c>
      <c r="G39" t="str">
        <f t="shared" si="1"/>
        <v>SUBSIDIOS Y SUBVENCIONES</v>
      </c>
      <c r="H39" s="8">
        <v>0</v>
      </c>
      <c r="I39" s="8">
        <v>0</v>
      </c>
      <c r="J39" s="8">
        <f t="shared" si="0"/>
        <v>0</v>
      </c>
      <c r="K39" s="8">
        <v>0</v>
      </c>
      <c r="L39" s="8">
        <v>0</v>
      </c>
      <c r="M39" s="8">
        <v>0</v>
      </c>
      <c r="N39" s="9" t="s">
        <v>134</v>
      </c>
      <c r="O39" s="13" t="s">
        <v>133</v>
      </c>
      <c r="P39" t="s">
        <v>132</v>
      </c>
      <c r="Q39" s="5">
        <v>45382</v>
      </c>
      <c r="R39" s="12" t="s">
        <v>135</v>
      </c>
    </row>
    <row r="40" spans="1:18" x14ac:dyDescent="0.25">
      <c r="A40">
        <v>2024</v>
      </c>
      <c r="B40" s="5">
        <v>45292</v>
      </c>
      <c r="C40" s="5">
        <v>45382</v>
      </c>
      <c r="D40">
        <v>4000</v>
      </c>
      <c r="E40" s="9" t="s">
        <v>126</v>
      </c>
      <c r="F40" s="11" t="s">
        <v>80</v>
      </c>
      <c r="G40" t="str">
        <f t="shared" si="1"/>
        <v>AYUDAS SOCIALES</v>
      </c>
      <c r="H40" s="8">
        <v>8142468</v>
      </c>
      <c r="I40" s="8">
        <v>6404389.1799999997</v>
      </c>
      <c r="J40" s="8">
        <f t="shared" si="0"/>
        <v>3435512.1799999997</v>
      </c>
      <c r="K40" s="8">
        <v>2968877</v>
      </c>
      <c r="L40" s="8">
        <v>2968877</v>
      </c>
      <c r="M40" s="8">
        <v>2968877</v>
      </c>
      <c r="N40" s="9" t="s">
        <v>134</v>
      </c>
      <c r="O40" s="13" t="s">
        <v>133</v>
      </c>
      <c r="P40" t="s">
        <v>132</v>
      </c>
      <c r="Q40" s="5">
        <v>45382</v>
      </c>
      <c r="R40" s="12" t="s">
        <v>135</v>
      </c>
    </row>
    <row r="41" spans="1:18" x14ac:dyDescent="0.25">
      <c r="A41">
        <v>2024</v>
      </c>
      <c r="B41" s="5">
        <v>45292</v>
      </c>
      <c r="C41" s="5">
        <v>45382</v>
      </c>
      <c r="D41">
        <v>4000</v>
      </c>
      <c r="E41" s="9" t="s">
        <v>126</v>
      </c>
      <c r="F41" s="11" t="s">
        <v>81</v>
      </c>
      <c r="G41" t="str">
        <f t="shared" si="1"/>
        <v>PENSIONES Y JUBILACIONES</v>
      </c>
      <c r="H41" s="8">
        <v>325080343</v>
      </c>
      <c r="I41" s="8">
        <v>326818422</v>
      </c>
      <c r="J41" s="8">
        <f t="shared" si="0"/>
        <v>272090885.89999998</v>
      </c>
      <c r="K41" s="8">
        <v>54727536.100000001</v>
      </c>
      <c r="L41" s="8">
        <v>54727536</v>
      </c>
      <c r="M41" s="8">
        <v>54727536</v>
      </c>
      <c r="N41" s="9" t="s">
        <v>134</v>
      </c>
      <c r="O41" s="13" t="s">
        <v>133</v>
      </c>
      <c r="P41" t="s">
        <v>132</v>
      </c>
      <c r="Q41" s="5">
        <v>45382</v>
      </c>
      <c r="R41" s="12" t="s">
        <v>135</v>
      </c>
    </row>
    <row r="42" spans="1:18" x14ac:dyDescent="0.25">
      <c r="A42">
        <v>2024</v>
      </c>
      <c r="B42" s="5">
        <v>45292</v>
      </c>
      <c r="C42" s="5">
        <v>45382</v>
      </c>
      <c r="D42">
        <v>4000</v>
      </c>
      <c r="E42" s="9" t="s">
        <v>126</v>
      </c>
      <c r="F42" s="11" t="s">
        <v>82</v>
      </c>
      <c r="G42" t="str">
        <f t="shared" si="1"/>
        <v>TRANSFERENCIAS A FIDEICOMISOS, MANDATOS Y OTROS ANALOGOS</v>
      </c>
      <c r="H42" s="8">
        <v>0</v>
      </c>
      <c r="I42" s="8">
        <v>0</v>
      </c>
      <c r="J42" s="8">
        <f t="shared" si="0"/>
        <v>0</v>
      </c>
      <c r="K42" s="8">
        <v>0</v>
      </c>
      <c r="L42" s="8">
        <v>0</v>
      </c>
      <c r="M42" s="8">
        <v>0</v>
      </c>
      <c r="N42" s="9" t="s">
        <v>134</v>
      </c>
      <c r="O42" s="13" t="s">
        <v>133</v>
      </c>
      <c r="P42" t="s">
        <v>132</v>
      </c>
      <c r="Q42" s="5">
        <v>45382</v>
      </c>
      <c r="R42" s="12" t="s">
        <v>135</v>
      </c>
    </row>
    <row r="43" spans="1:18" x14ac:dyDescent="0.25">
      <c r="A43">
        <v>2024</v>
      </c>
      <c r="B43" s="5">
        <v>45292</v>
      </c>
      <c r="C43" s="5">
        <v>45382</v>
      </c>
      <c r="D43">
        <v>4000</v>
      </c>
      <c r="E43" s="9" t="s">
        <v>126</v>
      </c>
      <c r="F43" s="11" t="s">
        <v>83</v>
      </c>
      <c r="G43" t="str">
        <f t="shared" si="1"/>
        <v>TRANSFERENCIAS A LA SEGURIDAD SOCIAL</v>
      </c>
      <c r="H43" s="8">
        <v>0</v>
      </c>
      <c r="I43" s="8">
        <v>0</v>
      </c>
      <c r="J43" s="8">
        <f t="shared" si="0"/>
        <v>0</v>
      </c>
      <c r="K43" s="8">
        <v>0</v>
      </c>
      <c r="L43" s="8">
        <v>0</v>
      </c>
      <c r="M43" s="8">
        <v>0</v>
      </c>
      <c r="N43" s="9" t="s">
        <v>134</v>
      </c>
      <c r="O43" s="13" t="s">
        <v>133</v>
      </c>
      <c r="P43" t="s">
        <v>132</v>
      </c>
      <c r="Q43" s="5">
        <v>45382</v>
      </c>
      <c r="R43" s="12" t="s">
        <v>135</v>
      </c>
    </row>
    <row r="44" spans="1:18" x14ac:dyDescent="0.25">
      <c r="A44">
        <v>2024</v>
      </c>
      <c r="B44" s="5">
        <v>45292</v>
      </c>
      <c r="C44" s="5">
        <v>45382</v>
      </c>
      <c r="D44">
        <v>4000</v>
      </c>
      <c r="E44" s="9" t="s">
        <v>126</v>
      </c>
      <c r="F44" s="11" t="s">
        <v>84</v>
      </c>
      <c r="G44" t="str">
        <f t="shared" si="1"/>
        <v>DONATIVOS</v>
      </c>
      <c r="H44" s="8">
        <v>0</v>
      </c>
      <c r="I44" s="8">
        <v>0</v>
      </c>
      <c r="J44" s="8">
        <f t="shared" si="0"/>
        <v>0</v>
      </c>
      <c r="K44" s="8">
        <v>0</v>
      </c>
      <c r="L44" s="8">
        <v>0</v>
      </c>
      <c r="M44" s="8">
        <v>0</v>
      </c>
      <c r="N44" s="9" t="s">
        <v>134</v>
      </c>
      <c r="O44" s="13" t="s">
        <v>133</v>
      </c>
      <c r="P44" t="s">
        <v>132</v>
      </c>
      <c r="Q44" s="5">
        <v>45382</v>
      </c>
      <c r="R44" s="12" t="s">
        <v>135</v>
      </c>
    </row>
    <row r="45" spans="1:18" x14ac:dyDescent="0.25">
      <c r="A45">
        <v>2024</v>
      </c>
      <c r="B45" s="5">
        <v>45292</v>
      </c>
      <c r="C45" s="5">
        <v>45382</v>
      </c>
      <c r="D45">
        <v>4000</v>
      </c>
      <c r="E45" s="9" t="s">
        <v>126</v>
      </c>
      <c r="F45" s="11" t="s">
        <v>85</v>
      </c>
      <c r="G45" t="str">
        <f t="shared" si="1"/>
        <v>TRANSFERENCIAS AL EXTERIOR</v>
      </c>
      <c r="H45" s="8">
        <v>0</v>
      </c>
      <c r="I45" s="8">
        <v>0</v>
      </c>
      <c r="J45" s="8">
        <f t="shared" si="0"/>
        <v>0</v>
      </c>
      <c r="K45" s="8">
        <v>0</v>
      </c>
      <c r="L45" s="8">
        <v>0</v>
      </c>
      <c r="M45" s="8">
        <v>0</v>
      </c>
      <c r="N45" s="9" t="s">
        <v>134</v>
      </c>
      <c r="O45" s="13" t="s">
        <v>133</v>
      </c>
      <c r="P45" t="s">
        <v>132</v>
      </c>
      <c r="Q45" s="5">
        <v>45382</v>
      </c>
      <c r="R45" s="12" t="s">
        <v>135</v>
      </c>
    </row>
    <row r="46" spans="1:18" x14ac:dyDescent="0.25">
      <c r="A46">
        <v>2024</v>
      </c>
      <c r="B46" s="5">
        <v>45292</v>
      </c>
      <c r="C46" s="5">
        <v>45382</v>
      </c>
      <c r="D46">
        <v>5000</v>
      </c>
      <c r="E46" s="9" t="s">
        <v>127</v>
      </c>
      <c r="F46" s="10" t="s">
        <v>90</v>
      </c>
      <c r="G46" t="str">
        <f t="shared" si="1"/>
        <v>BIENES MUEBLES, INMUEBLES E INTANGIBLES</v>
      </c>
      <c r="H46" s="7">
        <f>+SUM(H47:H55)</f>
        <v>32879101</v>
      </c>
      <c r="I46" s="7">
        <v>36941428.75</v>
      </c>
      <c r="J46" s="7">
        <f t="shared" si="0"/>
        <v>27229220.380000003</v>
      </c>
      <c r="K46" s="7">
        <v>9712208.3699999992</v>
      </c>
      <c r="L46" s="7">
        <v>8296584.3700000001</v>
      </c>
      <c r="M46" s="7">
        <v>8296584.3700000001</v>
      </c>
      <c r="N46" s="9" t="s">
        <v>134</v>
      </c>
      <c r="O46" s="13" t="s">
        <v>133</v>
      </c>
      <c r="P46" t="s">
        <v>132</v>
      </c>
      <c r="Q46" s="5">
        <v>45382</v>
      </c>
      <c r="R46" s="12" t="s">
        <v>135</v>
      </c>
    </row>
    <row r="47" spans="1:18" x14ac:dyDescent="0.25">
      <c r="A47">
        <v>2024</v>
      </c>
      <c r="B47" s="5">
        <v>45292</v>
      </c>
      <c r="C47" s="5">
        <v>45382</v>
      </c>
      <c r="D47">
        <v>5000</v>
      </c>
      <c r="E47" s="9" t="s">
        <v>127</v>
      </c>
      <c r="F47" s="11" t="s">
        <v>91</v>
      </c>
      <c r="G47" t="str">
        <f t="shared" si="1"/>
        <v>MOBILIARIO Y EQUIPO DE ADMINISTRACION</v>
      </c>
      <c r="H47" s="8">
        <v>18518324</v>
      </c>
      <c r="I47" s="8">
        <v>20995713.039999999</v>
      </c>
      <c r="J47" s="8">
        <f t="shared" si="0"/>
        <v>20633217.68</v>
      </c>
      <c r="K47" s="8">
        <v>362495.36</v>
      </c>
      <c r="L47" s="8">
        <v>362495.36</v>
      </c>
      <c r="M47" s="8">
        <v>362495.36</v>
      </c>
      <c r="N47" s="9" t="s">
        <v>134</v>
      </c>
      <c r="O47" s="13" t="s">
        <v>133</v>
      </c>
      <c r="P47" t="s">
        <v>132</v>
      </c>
      <c r="Q47" s="5">
        <v>45382</v>
      </c>
      <c r="R47" s="12" t="s">
        <v>135</v>
      </c>
    </row>
    <row r="48" spans="1:18" x14ac:dyDescent="0.25">
      <c r="A48">
        <v>2024</v>
      </c>
      <c r="B48" s="5">
        <v>45292</v>
      </c>
      <c r="C48" s="5">
        <v>45382</v>
      </c>
      <c r="D48">
        <v>5000</v>
      </c>
      <c r="E48" s="9" t="s">
        <v>127</v>
      </c>
      <c r="F48" s="11" t="s">
        <v>92</v>
      </c>
      <c r="G48" t="str">
        <f t="shared" si="1"/>
        <v>MOBILIARIO Y EQUIPO EDUCACIONAL Y RECREATIVO</v>
      </c>
      <c r="H48" s="8">
        <v>3139552</v>
      </c>
      <c r="I48" s="8">
        <v>4000574.71</v>
      </c>
      <c r="J48" s="8">
        <f t="shared" si="0"/>
        <v>4000574.71</v>
      </c>
      <c r="K48" s="8">
        <v>0</v>
      </c>
      <c r="L48" s="8">
        <v>0</v>
      </c>
      <c r="M48" s="8">
        <v>0</v>
      </c>
      <c r="N48" s="9" t="s">
        <v>134</v>
      </c>
      <c r="O48" s="13" t="s">
        <v>133</v>
      </c>
      <c r="P48" t="s">
        <v>132</v>
      </c>
      <c r="Q48" s="5">
        <v>45382</v>
      </c>
      <c r="R48" s="12" t="s">
        <v>135</v>
      </c>
    </row>
    <row r="49" spans="1:18" x14ac:dyDescent="0.25">
      <c r="A49">
        <v>2024</v>
      </c>
      <c r="B49" s="5">
        <v>45292</v>
      </c>
      <c r="C49" s="5">
        <v>45382</v>
      </c>
      <c r="D49">
        <v>5000</v>
      </c>
      <c r="E49" s="9" t="s">
        <v>127</v>
      </c>
      <c r="F49" s="11" t="s">
        <v>93</v>
      </c>
      <c r="G49" t="str">
        <f t="shared" si="1"/>
        <v>EQUIPO E INSTRUMENTAL MEDICO Y DE LABORATORIO</v>
      </c>
      <c r="H49" s="8">
        <v>0</v>
      </c>
      <c r="I49" s="8">
        <v>0</v>
      </c>
      <c r="J49" s="8">
        <f t="shared" si="0"/>
        <v>0</v>
      </c>
      <c r="K49" s="8">
        <v>0</v>
      </c>
      <c r="L49" s="8">
        <v>0</v>
      </c>
      <c r="M49" s="8">
        <v>0</v>
      </c>
      <c r="N49" s="9" t="s">
        <v>134</v>
      </c>
      <c r="O49" s="13" t="s">
        <v>133</v>
      </c>
      <c r="P49" t="s">
        <v>132</v>
      </c>
      <c r="Q49" s="5">
        <v>45382</v>
      </c>
      <c r="R49" s="12" t="s">
        <v>135</v>
      </c>
    </row>
    <row r="50" spans="1:18" x14ac:dyDescent="0.25">
      <c r="A50">
        <v>2024</v>
      </c>
      <c r="B50" s="5">
        <v>45292</v>
      </c>
      <c r="C50" s="5">
        <v>45382</v>
      </c>
      <c r="D50">
        <v>5000</v>
      </c>
      <c r="E50" s="9" t="s">
        <v>127</v>
      </c>
      <c r="F50" s="11" t="s">
        <v>94</v>
      </c>
      <c r="G50" t="str">
        <f t="shared" si="1"/>
        <v>VEHICULOS Y EQUIPO DE TRANSPORTE</v>
      </c>
      <c r="H50" s="8">
        <v>10430000</v>
      </c>
      <c r="I50" s="8">
        <v>10430000</v>
      </c>
      <c r="J50" s="8">
        <f t="shared" si="0"/>
        <v>1614814.9900000002</v>
      </c>
      <c r="K50" s="8">
        <v>8815185.0099999998</v>
      </c>
      <c r="L50" s="8">
        <v>7912977.0099999998</v>
      </c>
      <c r="M50" s="8">
        <v>7912977.0099999998</v>
      </c>
      <c r="N50" s="9" t="s">
        <v>134</v>
      </c>
      <c r="O50" s="13" t="s">
        <v>133</v>
      </c>
      <c r="P50" t="s">
        <v>132</v>
      </c>
      <c r="Q50" s="5">
        <v>45382</v>
      </c>
      <c r="R50" s="12" t="s">
        <v>135</v>
      </c>
    </row>
    <row r="51" spans="1:18" x14ac:dyDescent="0.25">
      <c r="A51">
        <v>2024</v>
      </c>
      <c r="B51" s="5">
        <v>45292</v>
      </c>
      <c r="C51" s="5">
        <v>45382</v>
      </c>
      <c r="D51">
        <v>5000</v>
      </c>
      <c r="E51" s="9" t="s">
        <v>127</v>
      </c>
      <c r="F51" s="11" t="s">
        <v>95</v>
      </c>
      <c r="G51" t="str">
        <f t="shared" si="1"/>
        <v>EQUIPO DE DEFENSA Y SEGURIDAD</v>
      </c>
      <c r="H51" s="8">
        <v>2000</v>
      </c>
      <c r="I51" s="8">
        <v>2000</v>
      </c>
      <c r="J51" s="8">
        <f t="shared" si="0"/>
        <v>2000</v>
      </c>
      <c r="K51" s="8">
        <v>0</v>
      </c>
      <c r="L51" s="8">
        <v>0</v>
      </c>
      <c r="M51" s="8">
        <v>0</v>
      </c>
      <c r="N51" s="9" t="s">
        <v>134</v>
      </c>
      <c r="O51" s="13" t="s">
        <v>133</v>
      </c>
      <c r="P51" t="s">
        <v>132</v>
      </c>
      <c r="Q51" s="5">
        <v>45382</v>
      </c>
      <c r="R51" s="12" t="s">
        <v>135</v>
      </c>
    </row>
    <row r="52" spans="1:18" x14ac:dyDescent="0.25">
      <c r="A52">
        <v>2024</v>
      </c>
      <c r="B52" s="5">
        <v>45292</v>
      </c>
      <c r="C52" s="5">
        <v>45382</v>
      </c>
      <c r="D52">
        <v>5000</v>
      </c>
      <c r="E52" s="9" t="s">
        <v>127</v>
      </c>
      <c r="F52" s="11" t="s">
        <v>96</v>
      </c>
      <c r="G52" t="str">
        <f t="shared" si="1"/>
        <v>MAQUINARIA, OTROS EQUIPOS Y HERRAMIENTAS</v>
      </c>
      <c r="H52" s="8">
        <v>7500</v>
      </c>
      <c r="I52" s="8">
        <v>731417</v>
      </c>
      <c r="J52" s="8">
        <f t="shared" si="0"/>
        <v>196889</v>
      </c>
      <c r="K52" s="8">
        <v>534528</v>
      </c>
      <c r="L52" s="8">
        <v>21112</v>
      </c>
      <c r="M52" s="8">
        <v>21112</v>
      </c>
      <c r="N52" s="9" t="s">
        <v>134</v>
      </c>
      <c r="O52" s="13" t="s">
        <v>133</v>
      </c>
      <c r="P52" t="s">
        <v>132</v>
      </c>
      <c r="Q52" s="5">
        <v>45382</v>
      </c>
      <c r="R52" s="12" t="s">
        <v>135</v>
      </c>
    </row>
    <row r="53" spans="1:18" x14ac:dyDescent="0.25">
      <c r="A53">
        <v>2024</v>
      </c>
      <c r="B53" s="5">
        <v>45292</v>
      </c>
      <c r="C53" s="5">
        <v>45382</v>
      </c>
      <c r="D53">
        <v>5000</v>
      </c>
      <c r="E53" s="9" t="s">
        <v>127</v>
      </c>
      <c r="F53" s="11" t="s">
        <v>97</v>
      </c>
      <c r="G53" t="str">
        <f t="shared" si="1"/>
        <v>ACTIVOS BIOLOGICOS</v>
      </c>
      <c r="H53" s="8">
        <v>0</v>
      </c>
      <c r="I53" s="8">
        <v>0</v>
      </c>
      <c r="J53" s="8">
        <f t="shared" si="0"/>
        <v>0</v>
      </c>
      <c r="K53" s="8">
        <v>0</v>
      </c>
      <c r="L53" s="8">
        <v>0</v>
      </c>
      <c r="M53" s="8">
        <v>0</v>
      </c>
      <c r="N53" s="9" t="s">
        <v>134</v>
      </c>
      <c r="O53" s="13" t="s">
        <v>133</v>
      </c>
      <c r="P53" t="s">
        <v>132</v>
      </c>
      <c r="Q53" s="5">
        <v>45382</v>
      </c>
      <c r="R53" s="12" t="s">
        <v>135</v>
      </c>
    </row>
    <row r="54" spans="1:18" x14ac:dyDescent="0.25">
      <c r="A54">
        <v>2024</v>
      </c>
      <c r="B54" s="5">
        <v>45292</v>
      </c>
      <c r="C54" s="5">
        <v>45382</v>
      </c>
      <c r="D54">
        <v>5000</v>
      </c>
      <c r="E54" s="9" t="s">
        <v>127</v>
      </c>
      <c r="F54" s="11" t="s">
        <v>98</v>
      </c>
      <c r="G54" t="str">
        <f t="shared" si="1"/>
        <v>BIENES INMUEBLES</v>
      </c>
      <c r="H54" s="8">
        <v>0</v>
      </c>
      <c r="I54" s="8">
        <v>0</v>
      </c>
      <c r="J54" s="8">
        <f t="shared" si="0"/>
        <v>0</v>
      </c>
      <c r="K54" s="8">
        <v>0</v>
      </c>
      <c r="L54" s="8">
        <v>0</v>
      </c>
      <c r="M54" s="8">
        <v>0</v>
      </c>
      <c r="N54" s="9" t="s">
        <v>134</v>
      </c>
      <c r="O54" s="13" t="s">
        <v>133</v>
      </c>
      <c r="P54" t="s">
        <v>132</v>
      </c>
      <c r="Q54" s="5">
        <v>45382</v>
      </c>
      <c r="R54" s="12" t="s">
        <v>135</v>
      </c>
    </row>
    <row r="55" spans="1:18" x14ac:dyDescent="0.25">
      <c r="A55">
        <v>2024</v>
      </c>
      <c r="B55" s="5">
        <v>45292</v>
      </c>
      <c r="C55" s="5">
        <v>45382</v>
      </c>
      <c r="D55">
        <v>5000</v>
      </c>
      <c r="E55" s="9" t="s">
        <v>127</v>
      </c>
      <c r="F55" s="11" t="s">
        <v>99</v>
      </c>
      <c r="G55" t="str">
        <f t="shared" si="1"/>
        <v>ACTIVOS INTANGIBLES</v>
      </c>
      <c r="H55" s="8">
        <v>781725</v>
      </c>
      <c r="I55" s="8">
        <v>781724</v>
      </c>
      <c r="J55" s="8">
        <f t="shared" si="0"/>
        <v>781724</v>
      </c>
      <c r="K55" s="8">
        <v>0</v>
      </c>
      <c r="L55" s="8">
        <v>0</v>
      </c>
      <c r="M55" s="8">
        <v>0</v>
      </c>
      <c r="N55" s="9" t="s">
        <v>134</v>
      </c>
      <c r="O55" s="13" t="s">
        <v>133</v>
      </c>
      <c r="P55" t="s">
        <v>132</v>
      </c>
      <c r="Q55" s="5">
        <v>45382</v>
      </c>
      <c r="R55" s="12" t="s">
        <v>135</v>
      </c>
    </row>
    <row r="56" spans="1:18" x14ac:dyDescent="0.25">
      <c r="A56">
        <v>2024</v>
      </c>
      <c r="B56" s="5">
        <v>45292</v>
      </c>
      <c r="C56" s="5">
        <v>45382</v>
      </c>
      <c r="D56">
        <v>6000</v>
      </c>
      <c r="E56" s="9" t="s">
        <v>128</v>
      </c>
      <c r="F56" s="10" t="s">
        <v>100</v>
      </c>
      <c r="G56" t="str">
        <f t="shared" si="1"/>
        <v>INVERSION PUBLICA</v>
      </c>
      <c r="H56" s="7">
        <f>+SUM(H57:H71)</f>
        <v>0</v>
      </c>
      <c r="I56" s="7">
        <v>44049490</v>
      </c>
      <c r="J56" s="7">
        <f t="shared" si="0"/>
        <v>9681184</v>
      </c>
      <c r="K56" s="7">
        <v>34368306</v>
      </c>
      <c r="L56" s="7">
        <v>34368306</v>
      </c>
      <c r="M56" s="7">
        <v>34368306</v>
      </c>
      <c r="N56" s="9" t="s">
        <v>134</v>
      </c>
      <c r="O56" s="13" t="s">
        <v>133</v>
      </c>
      <c r="P56" t="s">
        <v>132</v>
      </c>
      <c r="Q56" s="5">
        <v>45382</v>
      </c>
      <c r="R56" s="12" t="s">
        <v>135</v>
      </c>
    </row>
    <row r="57" spans="1:18" x14ac:dyDescent="0.25">
      <c r="A57">
        <v>2024</v>
      </c>
      <c r="B57" s="5">
        <v>45292</v>
      </c>
      <c r="C57" s="5">
        <v>45382</v>
      </c>
      <c r="D57">
        <v>6000</v>
      </c>
      <c r="E57" s="9" t="s">
        <v>128</v>
      </c>
      <c r="F57" s="11" t="s">
        <v>101</v>
      </c>
      <c r="G57" t="str">
        <f t="shared" si="1"/>
        <v>OBRA PUBLICA EN BIENES DE DOMINIO PUBLICO</v>
      </c>
      <c r="H57" s="8">
        <v>0</v>
      </c>
      <c r="I57" s="8">
        <v>0</v>
      </c>
      <c r="J57" s="8">
        <f t="shared" si="0"/>
        <v>0</v>
      </c>
      <c r="K57" s="8">
        <v>0</v>
      </c>
      <c r="L57" s="8">
        <v>0</v>
      </c>
      <c r="M57" s="8">
        <v>0</v>
      </c>
      <c r="N57" s="9" t="s">
        <v>134</v>
      </c>
      <c r="O57" s="13" t="s">
        <v>133</v>
      </c>
      <c r="P57" t="s">
        <v>132</v>
      </c>
      <c r="Q57" s="5">
        <v>45382</v>
      </c>
      <c r="R57" s="12" t="s">
        <v>135</v>
      </c>
    </row>
    <row r="58" spans="1:18" x14ac:dyDescent="0.25">
      <c r="A58">
        <v>2024</v>
      </c>
      <c r="B58" s="5">
        <v>45292</v>
      </c>
      <c r="C58" s="5">
        <v>45382</v>
      </c>
      <c r="D58">
        <v>6000</v>
      </c>
      <c r="E58" s="9" t="s">
        <v>128</v>
      </c>
      <c r="F58" s="11" t="s">
        <v>102</v>
      </c>
      <c r="G58" t="str">
        <f t="shared" si="1"/>
        <v>OBRA PUBLICA EN BIENES PROPIOS</v>
      </c>
      <c r="H58" s="8">
        <v>0</v>
      </c>
      <c r="I58" s="8">
        <v>44049490</v>
      </c>
      <c r="J58" s="8">
        <f t="shared" si="0"/>
        <v>9681184</v>
      </c>
      <c r="K58" s="8">
        <v>34368306</v>
      </c>
      <c r="L58" s="8">
        <v>34368306</v>
      </c>
      <c r="M58" s="8">
        <v>34368306</v>
      </c>
      <c r="N58" s="9" t="s">
        <v>134</v>
      </c>
      <c r="O58" s="13" t="s">
        <v>133</v>
      </c>
      <c r="P58" t="s">
        <v>132</v>
      </c>
      <c r="Q58" s="5">
        <v>45382</v>
      </c>
      <c r="R58" s="12" t="s">
        <v>135</v>
      </c>
    </row>
    <row r="59" spans="1:18" x14ac:dyDescent="0.25">
      <c r="A59">
        <v>2024</v>
      </c>
      <c r="B59" s="5">
        <v>45292</v>
      </c>
      <c r="C59" s="5">
        <v>45382</v>
      </c>
      <c r="D59">
        <v>6000</v>
      </c>
      <c r="E59" s="9" t="s">
        <v>128</v>
      </c>
      <c r="F59" s="11" t="s">
        <v>103</v>
      </c>
      <c r="G59" t="str">
        <f t="shared" si="1"/>
        <v>PROYECTOS PRODUCTIVOS Y ACCIONES DE FOMENTO</v>
      </c>
      <c r="H59" s="8">
        <v>0</v>
      </c>
      <c r="I59" s="8">
        <v>0</v>
      </c>
      <c r="J59" s="8">
        <f t="shared" si="0"/>
        <v>0</v>
      </c>
      <c r="K59" s="8">
        <v>0</v>
      </c>
      <c r="L59" s="8">
        <v>0</v>
      </c>
      <c r="M59" s="8">
        <v>0</v>
      </c>
      <c r="N59" s="9" t="s">
        <v>134</v>
      </c>
      <c r="O59" s="13" t="s">
        <v>133</v>
      </c>
      <c r="P59" t="s">
        <v>132</v>
      </c>
      <c r="Q59" s="5">
        <v>45382</v>
      </c>
      <c r="R59" s="12" t="s">
        <v>135</v>
      </c>
    </row>
    <row r="60" spans="1:18" x14ac:dyDescent="0.25">
      <c r="A60">
        <v>2024</v>
      </c>
      <c r="B60" s="5">
        <v>45292</v>
      </c>
      <c r="C60" s="5">
        <v>45382</v>
      </c>
      <c r="D60">
        <v>7000</v>
      </c>
      <c r="E60" s="9" t="s">
        <v>129</v>
      </c>
      <c r="F60" s="10" t="s">
        <v>104</v>
      </c>
      <c r="G60" t="str">
        <f t="shared" si="1"/>
        <v>INVERSIONES FINANCIERAS Y OTRAS PROVISIONES</v>
      </c>
      <c r="H60" s="7">
        <v>0</v>
      </c>
      <c r="I60" s="7">
        <v>0</v>
      </c>
      <c r="J60" s="7">
        <f t="shared" si="0"/>
        <v>0</v>
      </c>
      <c r="K60" s="7">
        <v>0</v>
      </c>
      <c r="L60" s="7">
        <v>0</v>
      </c>
      <c r="M60" s="7">
        <v>0</v>
      </c>
      <c r="N60" s="9" t="s">
        <v>134</v>
      </c>
      <c r="O60" s="13" t="s">
        <v>133</v>
      </c>
      <c r="P60" t="s">
        <v>132</v>
      </c>
      <c r="Q60" s="5">
        <v>45382</v>
      </c>
      <c r="R60" s="12" t="s">
        <v>135</v>
      </c>
    </row>
    <row r="61" spans="1:18" x14ac:dyDescent="0.25">
      <c r="A61">
        <v>2024</v>
      </c>
      <c r="B61" s="5">
        <v>45292</v>
      </c>
      <c r="C61" s="5">
        <v>45382</v>
      </c>
      <c r="D61">
        <v>7000</v>
      </c>
      <c r="E61" s="9" t="s">
        <v>129</v>
      </c>
      <c r="F61" s="11" t="s">
        <v>105</v>
      </c>
      <c r="G61" t="str">
        <f t="shared" si="1"/>
        <v>INVERSIONES PARA EL FOMENTO DE ACTIVIDADES PRODUCTIVAS</v>
      </c>
      <c r="H61" s="8">
        <v>0</v>
      </c>
      <c r="I61" s="8">
        <v>0</v>
      </c>
      <c r="J61" s="8">
        <f t="shared" si="0"/>
        <v>0</v>
      </c>
      <c r="K61" s="8">
        <v>0</v>
      </c>
      <c r="L61" s="8">
        <v>0</v>
      </c>
      <c r="M61" s="8">
        <v>0</v>
      </c>
      <c r="N61" s="9" t="s">
        <v>134</v>
      </c>
      <c r="O61" s="13" t="s">
        <v>133</v>
      </c>
      <c r="P61" t="s">
        <v>132</v>
      </c>
      <c r="Q61" s="5">
        <v>45382</v>
      </c>
      <c r="R61" s="12" t="s">
        <v>135</v>
      </c>
    </row>
    <row r="62" spans="1:18" x14ac:dyDescent="0.25">
      <c r="A62">
        <v>2024</v>
      </c>
      <c r="B62" s="5">
        <v>45292</v>
      </c>
      <c r="C62" s="5">
        <v>45382</v>
      </c>
      <c r="D62">
        <v>7000</v>
      </c>
      <c r="E62" s="9" t="s">
        <v>129</v>
      </c>
      <c r="F62" s="11" t="s">
        <v>106</v>
      </c>
      <c r="G62" t="str">
        <f t="shared" si="1"/>
        <v>ACCIONES Y PARTICIPACIONES DE CAPITAL</v>
      </c>
      <c r="H62" s="8">
        <v>0</v>
      </c>
      <c r="I62" s="8">
        <v>0</v>
      </c>
      <c r="J62" s="8">
        <f t="shared" si="0"/>
        <v>0</v>
      </c>
      <c r="K62" s="8">
        <v>0</v>
      </c>
      <c r="L62" s="8">
        <v>0</v>
      </c>
      <c r="M62" s="8">
        <v>0</v>
      </c>
      <c r="N62" s="9" t="s">
        <v>134</v>
      </c>
      <c r="O62" s="13" t="s">
        <v>133</v>
      </c>
      <c r="P62" t="s">
        <v>132</v>
      </c>
      <c r="Q62" s="5">
        <v>45382</v>
      </c>
      <c r="R62" s="12" t="s">
        <v>135</v>
      </c>
    </row>
    <row r="63" spans="1:18" x14ac:dyDescent="0.25">
      <c r="A63">
        <v>2024</v>
      </c>
      <c r="B63" s="5">
        <v>45292</v>
      </c>
      <c r="C63" s="5">
        <v>45382</v>
      </c>
      <c r="D63">
        <v>7000</v>
      </c>
      <c r="E63" s="9" t="s">
        <v>129</v>
      </c>
      <c r="F63" s="11" t="s">
        <v>107</v>
      </c>
      <c r="G63" t="str">
        <f t="shared" si="1"/>
        <v>COMPRA DE TITULOS Y VALORES</v>
      </c>
      <c r="H63" s="8">
        <v>0</v>
      </c>
      <c r="I63" s="8">
        <v>0</v>
      </c>
      <c r="J63" s="8">
        <f t="shared" si="0"/>
        <v>0</v>
      </c>
      <c r="K63" s="8">
        <v>0</v>
      </c>
      <c r="L63" s="8">
        <v>0</v>
      </c>
      <c r="M63" s="8">
        <v>0</v>
      </c>
      <c r="N63" s="9" t="s">
        <v>134</v>
      </c>
      <c r="O63" s="13" t="s">
        <v>133</v>
      </c>
      <c r="P63" t="s">
        <v>132</v>
      </c>
      <c r="Q63" s="5">
        <v>45382</v>
      </c>
      <c r="R63" s="12" t="s">
        <v>135</v>
      </c>
    </row>
    <row r="64" spans="1:18" x14ac:dyDescent="0.25">
      <c r="A64">
        <v>2024</v>
      </c>
      <c r="B64" s="5">
        <v>45292</v>
      </c>
      <c r="C64" s="5">
        <v>45382</v>
      </c>
      <c r="D64">
        <v>7000</v>
      </c>
      <c r="E64" s="9" t="s">
        <v>129</v>
      </c>
      <c r="F64" s="11" t="s">
        <v>108</v>
      </c>
      <c r="G64" t="str">
        <f t="shared" si="1"/>
        <v>CONCESION DE PRESTAMOS</v>
      </c>
      <c r="H64" s="8">
        <v>0</v>
      </c>
      <c r="I64" s="8">
        <v>0</v>
      </c>
      <c r="J64" s="8">
        <f t="shared" si="0"/>
        <v>0</v>
      </c>
      <c r="K64" s="8">
        <v>0</v>
      </c>
      <c r="L64" s="8">
        <v>0</v>
      </c>
      <c r="M64" s="8">
        <v>0</v>
      </c>
      <c r="N64" s="9" t="s">
        <v>134</v>
      </c>
      <c r="O64" s="13" t="s">
        <v>133</v>
      </c>
      <c r="P64" t="s">
        <v>132</v>
      </c>
      <c r="Q64" s="5">
        <v>45382</v>
      </c>
      <c r="R64" s="12" t="s">
        <v>135</v>
      </c>
    </row>
    <row r="65" spans="1:18" x14ac:dyDescent="0.25">
      <c r="A65">
        <v>2024</v>
      </c>
      <c r="B65" s="5">
        <v>45292</v>
      </c>
      <c r="C65" s="5">
        <v>45382</v>
      </c>
      <c r="D65">
        <v>7000</v>
      </c>
      <c r="E65" s="9" t="s">
        <v>129</v>
      </c>
      <c r="F65" s="11" t="s">
        <v>109</v>
      </c>
      <c r="G65" t="str">
        <f t="shared" si="1"/>
        <v>INVERSIONES EN FIDEICOMISOS, MANDATOS Y OTROS ANALOGOS</v>
      </c>
      <c r="H65" s="8">
        <v>0</v>
      </c>
      <c r="I65" s="8">
        <v>0</v>
      </c>
      <c r="J65" s="8">
        <f t="shared" si="0"/>
        <v>0</v>
      </c>
      <c r="K65" s="8">
        <v>0</v>
      </c>
      <c r="L65" s="8">
        <v>0</v>
      </c>
      <c r="M65" s="8">
        <v>0</v>
      </c>
      <c r="N65" s="9" t="s">
        <v>134</v>
      </c>
      <c r="O65" s="13" t="s">
        <v>133</v>
      </c>
      <c r="P65" t="s">
        <v>132</v>
      </c>
      <c r="Q65" s="5">
        <v>45382</v>
      </c>
      <c r="R65" s="12" t="s">
        <v>135</v>
      </c>
    </row>
    <row r="66" spans="1:18" x14ac:dyDescent="0.25">
      <c r="A66">
        <v>2024</v>
      </c>
      <c r="B66" s="5">
        <v>45292</v>
      </c>
      <c r="C66" s="5">
        <v>45382</v>
      </c>
      <c r="D66">
        <v>7000</v>
      </c>
      <c r="E66" s="9" t="s">
        <v>129</v>
      </c>
      <c r="F66" s="11" t="s">
        <v>110</v>
      </c>
      <c r="G66" t="str">
        <f t="shared" si="1"/>
        <v>OTRAS INVERSIONES FINANCIERAS</v>
      </c>
      <c r="H66" s="8">
        <v>0</v>
      </c>
      <c r="I66" s="8">
        <v>0</v>
      </c>
      <c r="J66" s="8">
        <f t="shared" si="0"/>
        <v>0</v>
      </c>
      <c r="K66" s="8">
        <v>0</v>
      </c>
      <c r="L66" s="8">
        <v>0</v>
      </c>
      <c r="M66" s="8">
        <v>0</v>
      </c>
      <c r="N66" s="9" t="s">
        <v>134</v>
      </c>
      <c r="O66" s="13" t="s">
        <v>133</v>
      </c>
      <c r="P66" t="s">
        <v>132</v>
      </c>
      <c r="Q66" s="5">
        <v>45382</v>
      </c>
      <c r="R66" s="12" t="s">
        <v>135</v>
      </c>
    </row>
    <row r="67" spans="1:18" x14ac:dyDescent="0.25">
      <c r="A67">
        <v>2024</v>
      </c>
      <c r="B67" s="5">
        <v>45292</v>
      </c>
      <c r="C67" s="5">
        <v>45382</v>
      </c>
      <c r="D67">
        <v>7000</v>
      </c>
      <c r="E67" s="9" t="s">
        <v>129</v>
      </c>
      <c r="F67" s="11" t="s">
        <v>111</v>
      </c>
      <c r="G67" t="str">
        <f t="shared" si="1"/>
        <v>PROVISIONES PARA CONTINGENCIAS Y OTRAS EROGACIONES ESPECIALES</v>
      </c>
      <c r="H67" s="8">
        <v>0</v>
      </c>
      <c r="I67" s="8">
        <v>0</v>
      </c>
      <c r="J67" s="8">
        <f t="shared" si="0"/>
        <v>0</v>
      </c>
      <c r="K67" s="8">
        <v>0</v>
      </c>
      <c r="L67" s="8">
        <v>0</v>
      </c>
      <c r="M67" s="8">
        <v>0</v>
      </c>
      <c r="N67" s="9" t="s">
        <v>134</v>
      </c>
      <c r="O67" s="13" t="s">
        <v>133</v>
      </c>
      <c r="P67" t="s">
        <v>132</v>
      </c>
      <c r="Q67" s="5">
        <v>45382</v>
      </c>
      <c r="R67" s="12" t="s">
        <v>135</v>
      </c>
    </row>
    <row r="68" spans="1:18" x14ac:dyDescent="0.25">
      <c r="A68">
        <v>2024</v>
      </c>
      <c r="B68" s="5">
        <v>45292</v>
      </c>
      <c r="C68" s="5">
        <v>45382</v>
      </c>
      <c r="D68">
        <v>8000</v>
      </c>
      <c r="E68" s="9" t="s">
        <v>130</v>
      </c>
      <c r="F68" s="10" t="s">
        <v>112</v>
      </c>
      <c r="G68" t="str">
        <f t="shared" si="1"/>
        <v>PARTICIPACIONES Y APORTACIONES</v>
      </c>
      <c r="H68" s="7">
        <v>0</v>
      </c>
      <c r="I68" s="7">
        <v>0</v>
      </c>
      <c r="J68" s="7">
        <f t="shared" si="0"/>
        <v>0</v>
      </c>
      <c r="K68" s="7">
        <v>0</v>
      </c>
      <c r="L68" s="7">
        <v>0</v>
      </c>
      <c r="M68" s="7">
        <v>0</v>
      </c>
      <c r="N68" s="9" t="s">
        <v>134</v>
      </c>
      <c r="O68" s="13" t="s">
        <v>133</v>
      </c>
      <c r="P68" t="s">
        <v>132</v>
      </c>
      <c r="Q68" s="5">
        <v>45382</v>
      </c>
      <c r="R68" s="12" t="s">
        <v>135</v>
      </c>
    </row>
    <row r="69" spans="1:18" x14ac:dyDescent="0.25">
      <c r="A69">
        <v>2024</v>
      </c>
      <c r="B69" s="5">
        <v>45292</v>
      </c>
      <c r="C69" s="5">
        <v>45382</v>
      </c>
      <c r="D69">
        <v>8000</v>
      </c>
      <c r="E69" s="9" t="s">
        <v>130</v>
      </c>
      <c r="F69" s="11" t="s">
        <v>113</v>
      </c>
      <c r="G69" t="str">
        <f t="shared" si="1"/>
        <v>PARTICIPACIONES</v>
      </c>
      <c r="H69" s="8">
        <v>0</v>
      </c>
      <c r="I69" s="8">
        <v>0</v>
      </c>
      <c r="J69" s="8">
        <f t="shared" si="0"/>
        <v>0</v>
      </c>
      <c r="K69" s="8">
        <v>0</v>
      </c>
      <c r="L69" s="8">
        <v>0</v>
      </c>
      <c r="M69" s="8">
        <v>0</v>
      </c>
      <c r="N69" s="9" t="s">
        <v>134</v>
      </c>
      <c r="O69" s="13" t="s">
        <v>133</v>
      </c>
      <c r="P69" t="s">
        <v>132</v>
      </c>
      <c r="Q69" s="5">
        <v>45382</v>
      </c>
      <c r="R69" s="12" t="s">
        <v>135</v>
      </c>
    </row>
    <row r="70" spans="1:18" x14ac:dyDescent="0.25">
      <c r="A70">
        <v>2024</v>
      </c>
      <c r="B70" s="5">
        <v>45292</v>
      </c>
      <c r="C70" s="5">
        <v>45382</v>
      </c>
      <c r="D70">
        <v>8000</v>
      </c>
      <c r="E70" s="9" t="s">
        <v>130</v>
      </c>
      <c r="F70" s="11" t="s">
        <v>114</v>
      </c>
      <c r="G70" t="str">
        <f t="shared" si="1"/>
        <v>APORTACIONES</v>
      </c>
      <c r="H70" s="8">
        <v>0</v>
      </c>
      <c r="I70" s="8">
        <v>0</v>
      </c>
      <c r="J70" s="8">
        <f t="shared" si="0"/>
        <v>0</v>
      </c>
      <c r="K70" s="8">
        <v>0</v>
      </c>
      <c r="L70" s="8">
        <v>0</v>
      </c>
      <c r="M70" s="8">
        <v>0</v>
      </c>
      <c r="N70" s="9" t="s">
        <v>134</v>
      </c>
      <c r="O70" s="13" t="s">
        <v>133</v>
      </c>
      <c r="P70" t="s">
        <v>132</v>
      </c>
      <c r="Q70" s="5">
        <v>45382</v>
      </c>
      <c r="R70" s="12" t="s">
        <v>135</v>
      </c>
    </row>
    <row r="71" spans="1:18" x14ac:dyDescent="0.25">
      <c r="A71">
        <v>2024</v>
      </c>
      <c r="B71" s="5">
        <v>45292</v>
      </c>
      <c r="C71" s="5">
        <v>45382</v>
      </c>
      <c r="D71">
        <v>8000</v>
      </c>
      <c r="E71" s="9" t="s">
        <v>130</v>
      </c>
      <c r="F71" s="11" t="s">
        <v>115</v>
      </c>
      <c r="G71" t="str">
        <f t="shared" si="1"/>
        <v>CONVENIOS</v>
      </c>
      <c r="H71" s="8">
        <v>0</v>
      </c>
      <c r="I71" s="8">
        <v>0</v>
      </c>
      <c r="J71" s="8">
        <f t="shared" si="0"/>
        <v>0</v>
      </c>
      <c r="K71" s="8">
        <v>0</v>
      </c>
      <c r="L71" s="8">
        <v>0</v>
      </c>
      <c r="M71" s="8">
        <v>0</v>
      </c>
      <c r="N71" s="9" t="s">
        <v>134</v>
      </c>
      <c r="O71" s="13" t="s">
        <v>133</v>
      </c>
      <c r="P71" t="s">
        <v>132</v>
      </c>
      <c r="Q71" s="5">
        <v>45382</v>
      </c>
      <c r="R71" s="12" t="s">
        <v>135</v>
      </c>
    </row>
    <row r="72" spans="1:18" x14ac:dyDescent="0.25">
      <c r="A72">
        <v>2024</v>
      </c>
      <c r="B72" s="5">
        <v>45292</v>
      </c>
      <c r="C72" s="5">
        <v>45382</v>
      </c>
      <c r="D72">
        <v>9000</v>
      </c>
      <c r="E72" s="9" t="s">
        <v>131</v>
      </c>
      <c r="F72" s="10" t="s">
        <v>116</v>
      </c>
      <c r="G72" t="str">
        <f t="shared" si="1"/>
        <v>DEUDA PUBLICA</v>
      </c>
      <c r="H72" s="7">
        <v>0</v>
      </c>
      <c r="I72" s="7">
        <v>41478123</v>
      </c>
      <c r="J72" s="7">
        <f t="shared" si="0"/>
        <v>0</v>
      </c>
      <c r="K72" s="7">
        <v>41478123</v>
      </c>
      <c r="L72" s="7">
        <v>41478123</v>
      </c>
      <c r="M72" s="7">
        <v>41478123</v>
      </c>
      <c r="N72" s="9" t="s">
        <v>134</v>
      </c>
      <c r="O72" s="13" t="s">
        <v>133</v>
      </c>
      <c r="P72" t="s">
        <v>132</v>
      </c>
      <c r="Q72" s="5">
        <v>45382</v>
      </c>
      <c r="R72" s="12" t="s">
        <v>135</v>
      </c>
    </row>
    <row r="73" spans="1:18" x14ac:dyDescent="0.25">
      <c r="A73">
        <v>2024</v>
      </c>
      <c r="B73" s="5">
        <v>45292</v>
      </c>
      <c r="C73" s="5">
        <v>45382</v>
      </c>
      <c r="D73">
        <v>9000</v>
      </c>
      <c r="E73" s="9" t="s">
        <v>131</v>
      </c>
      <c r="F73" s="11" t="s">
        <v>117</v>
      </c>
      <c r="G73" t="str">
        <f t="shared" si="1"/>
        <v>AMORTIZACION DE LA DEUDA PUBLICA</v>
      </c>
      <c r="H73" s="8">
        <v>0</v>
      </c>
      <c r="I73" s="8">
        <v>0</v>
      </c>
      <c r="J73" s="8">
        <f t="shared" ref="J73:J79" si="2">+I73-K73</f>
        <v>0</v>
      </c>
      <c r="K73" s="8">
        <v>0</v>
      </c>
      <c r="L73" s="8">
        <v>0</v>
      </c>
      <c r="M73" s="8">
        <v>0</v>
      </c>
      <c r="N73" s="9" t="s">
        <v>134</v>
      </c>
      <c r="O73" s="13" t="s">
        <v>133</v>
      </c>
      <c r="P73" t="s">
        <v>132</v>
      </c>
      <c r="Q73" s="5">
        <v>45382</v>
      </c>
      <c r="R73" s="12" t="s">
        <v>135</v>
      </c>
    </row>
    <row r="74" spans="1:18" x14ac:dyDescent="0.25">
      <c r="A74">
        <v>2024</v>
      </c>
      <c r="B74" s="5">
        <v>45292</v>
      </c>
      <c r="C74" s="5">
        <v>45382</v>
      </c>
      <c r="D74">
        <v>9000</v>
      </c>
      <c r="E74" s="9" t="s">
        <v>131</v>
      </c>
      <c r="F74" s="11" t="s">
        <v>118</v>
      </c>
      <c r="G74" t="str">
        <f t="shared" ref="G74:G79" si="3">IF(LEFT(F74,1)="5",MID(F74,9,1000),MID(F74,14,1000))</f>
        <v>INTERESES DE LA DEUDA PUBLICA</v>
      </c>
      <c r="H74" s="8">
        <v>0</v>
      </c>
      <c r="I74" s="8">
        <v>0</v>
      </c>
      <c r="J74" s="8">
        <f t="shared" si="2"/>
        <v>0</v>
      </c>
      <c r="K74" s="8">
        <v>0</v>
      </c>
      <c r="L74" s="8">
        <v>0</v>
      </c>
      <c r="M74" s="8">
        <v>0</v>
      </c>
      <c r="N74" s="9" t="s">
        <v>134</v>
      </c>
      <c r="O74" s="13" t="s">
        <v>133</v>
      </c>
      <c r="P74" t="s">
        <v>132</v>
      </c>
      <c r="Q74" s="5">
        <v>45382</v>
      </c>
      <c r="R74" s="12" t="s">
        <v>135</v>
      </c>
    </row>
    <row r="75" spans="1:18" x14ac:dyDescent="0.25">
      <c r="A75">
        <v>2024</v>
      </c>
      <c r="B75" s="5">
        <v>45292</v>
      </c>
      <c r="C75" s="5">
        <v>45382</v>
      </c>
      <c r="D75">
        <v>9000</v>
      </c>
      <c r="E75" s="9" t="s">
        <v>131</v>
      </c>
      <c r="F75" s="11" t="s">
        <v>119</v>
      </c>
      <c r="G75" t="str">
        <f t="shared" si="3"/>
        <v>COMISIONES DE LA DEUDA PUBLICA</v>
      </c>
      <c r="H75" s="8">
        <v>0</v>
      </c>
      <c r="I75" s="8">
        <v>0</v>
      </c>
      <c r="J75" s="8">
        <f t="shared" si="2"/>
        <v>0</v>
      </c>
      <c r="K75" s="8">
        <v>0</v>
      </c>
      <c r="L75" s="8">
        <v>0</v>
      </c>
      <c r="M75" s="8">
        <v>0</v>
      </c>
      <c r="N75" s="9" t="s">
        <v>134</v>
      </c>
      <c r="O75" s="13" t="s">
        <v>133</v>
      </c>
      <c r="P75" t="s">
        <v>132</v>
      </c>
      <c r="Q75" s="5">
        <v>45382</v>
      </c>
      <c r="R75" s="12" t="s">
        <v>135</v>
      </c>
    </row>
    <row r="76" spans="1:18" x14ac:dyDescent="0.25">
      <c r="A76">
        <v>2024</v>
      </c>
      <c r="B76" s="5">
        <v>45292</v>
      </c>
      <c r="C76" s="5">
        <v>45382</v>
      </c>
      <c r="D76">
        <v>9000</v>
      </c>
      <c r="E76" s="9" t="s">
        <v>131</v>
      </c>
      <c r="F76" s="11" t="s">
        <v>120</v>
      </c>
      <c r="G76" t="str">
        <f t="shared" si="3"/>
        <v>GASTOS DE LA DEUDA PUBLICA</v>
      </c>
      <c r="H76" s="8">
        <v>0</v>
      </c>
      <c r="I76" s="8">
        <v>0</v>
      </c>
      <c r="J76" s="8">
        <f t="shared" si="2"/>
        <v>0</v>
      </c>
      <c r="K76" s="8">
        <v>0</v>
      </c>
      <c r="L76" s="8">
        <v>0</v>
      </c>
      <c r="M76" s="8">
        <v>0</v>
      </c>
      <c r="N76" s="9" t="s">
        <v>134</v>
      </c>
      <c r="O76" s="13" t="s">
        <v>133</v>
      </c>
      <c r="P76" t="s">
        <v>132</v>
      </c>
      <c r="Q76" s="5">
        <v>45382</v>
      </c>
      <c r="R76" s="12" t="s">
        <v>135</v>
      </c>
    </row>
    <row r="77" spans="1:18" x14ac:dyDescent="0.25">
      <c r="A77">
        <v>2024</v>
      </c>
      <c r="B77" s="5">
        <v>45292</v>
      </c>
      <c r="C77" s="5">
        <v>45382</v>
      </c>
      <c r="D77">
        <v>9000</v>
      </c>
      <c r="E77" s="9" t="s">
        <v>131</v>
      </c>
      <c r="F77" s="11" t="s">
        <v>121</v>
      </c>
      <c r="G77" t="str">
        <f t="shared" si="3"/>
        <v>COSTO POR COBERTURAS</v>
      </c>
      <c r="H77" s="8">
        <v>0</v>
      </c>
      <c r="I77" s="8">
        <v>0</v>
      </c>
      <c r="J77" s="8">
        <f t="shared" si="2"/>
        <v>0</v>
      </c>
      <c r="K77" s="8">
        <v>0</v>
      </c>
      <c r="L77" s="8">
        <v>0</v>
      </c>
      <c r="M77" s="8">
        <v>0</v>
      </c>
      <c r="N77" s="9" t="s">
        <v>134</v>
      </c>
      <c r="O77" s="13" t="s">
        <v>133</v>
      </c>
      <c r="P77" t="s">
        <v>132</v>
      </c>
      <c r="Q77" s="5">
        <v>45382</v>
      </c>
      <c r="R77" s="12" t="s">
        <v>135</v>
      </c>
    </row>
    <row r="78" spans="1:18" x14ac:dyDescent="0.25">
      <c r="A78">
        <v>2024</v>
      </c>
      <c r="B78" s="5">
        <v>45292</v>
      </c>
      <c r="C78" s="5">
        <v>45382</v>
      </c>
      <c r="D78">
        <v>9000</v>
      </c>
      <c r="E78" s="9" t="s">
        <v>131</v>
      </c>
      <c r="F78" s="11" t="s">
        <v>122</v>
      </c>
      <c r="G78" t="str">
        <f t="shared" si="3"/>
        <v>APOYOS FINANCIEROS</v>
      </c>
      <c r="H78" s="8">
        <v>0</v>
      </c>
      <c r="I78" s="8">
        <v>0</v>
      </c>
      <c r="J78" s="8">
        <f t="shared" si="2"/>
        <v>0</v>
      </c>
      <c r="K78" s="8">
        <v>0</v>
      </c>
      <c r="L78" s="8">
        <v>0</v>
      </c>
      <c r="M78" s="8">
        <v>0</v>
      </c>
      <c r="N78" s="9" t="s">
        <v>134</v>
      </c>
      <c r="O78" s="13" t="s">
        <v>133</v>
      </c>
      <c r="P78" t="s">
        <v>132</v>
      </c>
      <c r="Q78" s="5">
        <v>45382</v>
      </c>
      <c r="R78" s="12" t="s">
        <v>135</v>
      </c>
    </row>
    <row r="79" spans="1:18" x14ac:dyDescent="0.25">
      <c r="A79">
        <v>2024</v>
      </c>
      <c r="B79" s="5">
        <v>45292</v>
      </c>
      <c r="C79" s="5">
        <v>45382</v>
      </c>
      <c r="D79">
        <v>9000</v>
      </c>
      <c r="E79" s="9" t="s">
        <v>131</v>
      </c>
      <c r="F79" s="11" t="s">
        <v>123</v>
      </c>
      <c r="G79" t="str">
        <f t="shared" si="3"/>
        <v>ADEUDOS DE EJERCICIOS FISCALES ANTERIORES (ADEFAS)</v>
      </c>
      <c r="H79" s="8">
        <v>0</v>
      </c>
      <c r="I79" s="8">
        <v>41478123</v>
      </c>
      <c r="J79" s="8">
        <f t="shared" si="2"/>
        <v>0</v>
      </c>
      <c r="K79" s="8">
        <v>41478123</v>
      </c>
      <c r="L79" s="8">
        <v>41478123</v>
      </c>
      <c r="M79" s="8">
        <v>41478123</v>
      </c>
      <c r="N79" s="9" t="s">
        <v>134</v>
      </c>
      <c r="O79" s="13" t="s">
        <v>133</v>
      </c>
      <c r="P79" t="s">
        <v>132</v>
      </c>
      <c r="Q79" s="5">
        <v>45382</v>
      </c>
      <c r="R79" s="12" t="s">
        <v>135</v>
      </c>
    </row>
  </sheetData>
  <mergeCells count="7">
    <mergeCell ref="A6:R6"/>
    <mergeCell ref="A2:C2"/>
    <mergeCell ref="D2:F2"/>
    <mergeCell ref="G2:I2"/>
    <mergeCell ref="A3:C3"/>
    <mergeCell ref="D3:F3"/>
    <mergeCell ref="G3:I3"/>
  </mergeCells>
  <hyperlinks>
    <hyperlink ref="O8" r:id="rId1" xr:uid="{06257A58-EB15-4A45-AD2E-31E75BE7F4E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2024-03-26T20:11:51Z</dcterms:created>
  <dcterms:modified xsi:type="dcterms:W3CDTF">2024-04-26T19:29:14Z</dcterms:modified>
</cp:coreProperties>
</file>